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b0bb3fd7e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Dashboard" sheetId="1" r:id="R10db2fb507dc4da0"/>
    <x:sheet xmlns:r="http://schemas.openxmlformats.org/officeDocument/2006/relationships" name="Monthly Tracker" sheetId="2" r:id="R90f1e4fb3e424e08"/>
    <x:sheet xmlns:r="http://schemas.openxmlformats.org/officeDocument/2006/relationships" name="Supervisee Roster" sheetId="3" r:id="R1f62216db4f8452d"/>
    <x:sheet xmlns:r="http://schemas.openxmlformats.org/officeDocument/2006/relationships" name="Project Tracker" sheetId="4" r:id="R2c8cf4e9a7564d83"/>
    <x:sheet xmlns:r="http://schemas.openxmlformats.org/officeDocument/2006/relationships" name="Activity Examples" sheetId="5" r:id="R4cd60cff8ab24edb"/>
    <x:sheet xmlns:r="http://schemas.openxmlformats.org/officeDocument/2006/relationships" name="Instructions" sheetId="6" r:id="Rd14bac5537a14f7f"/>
    <x:sheet xmlns:r="http://schemas.openxmlformats.org/officeDocument/2006/relationships" name="Lists" sheetId="7" r:id="R9011e94c0e7d45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yy"/>
    <x:numFmt numFmtId="201" formatCode="0.00"/>
    <x:numFmt numFmtId="202" formatCode="0.0%"/>
    <x:numFmt numFmtId="203" formatCode="0"/>
  </x:numFmts>
  <x:fonts count="1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color rgb="FF1F1F1F"/>
      <x:name val="Carlito"/>
    </x:font>
    <x:font>
      <x:b/>
      <x:sz val="18"/>
      <x:color rgb="FFFFFFFF"/>
      <x:name val="Carlito"/>
    </x:font>
    <x:font>
      <x:b/>
      <x:sz val="16"/>
      <x:color rgb="FF1F1F1F"/>
      <x:name val="Carlito"/>
    </x:font>
    <x:font>
      <x:b/>
      <x:sz val="18"/>
      <x:color rgb="FF1F1F1F"/>
      <x:name val="Aptos"/>
    </x:font>
    <x:font>
      <x:sz val="11"/>
      <x:color rgb="FF1F1F1F"/>
      <x:name val="Aptos"/>
    </x:font>
    <x:font>
      <x:i/>
      <x:sz val="11"/>
      <x:color rgb="FF1F1F1F"/>
      <x:name val="Aptos"/>
    </x:font>
    <x:font>
      <x:b/>
      <x:sz val="11"/>
      <x:color rgb="FF1F1F1F"/>
      <x:name val="Aptos"/>
    </x:font>
    <x:font>
      <x:b/>
      <x:sz val="16"/>
      <x:color rgb="FF1F1F1F"/>
      <x:name val="Aptos"/>
    </x:font>
    <x:font>
      <x:b/>
      <x:sz val="16"/>
      <x:color rgb="FFFFFFFF"/>
      <x:name val="Aptos Display"/>
    </x:font>
    <x:font>
      <x:b/>
      <x:sz val="18"/>
      <x:color rgb="FFFFFFFF"/>
      <x:name val="Aptos Display"/>
    </x:font>
    <x:font>
      <x:b/>
      <x:sz val="11"/>
      <x:color rgb="FFFFFFFF"/>
      <x:name val="Aptos"/>
    </x:font>
    <x:font>
      <x:i/>
      <x:sz val="11"/>
      <x:color rgb="FF6E0D25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6E0D25"/>
      </x:patternFill>
    </x:fill>
    <x:fill>
      <x:patternFill patternType="solid">
        <x:fgColor rgb="FFFAF7F2"/>
      </x:patternFill>
    </x:fill>
    <x:fill>
      <x:patternFill patternType="solid">
        <x:fgColor rgb="FFD4A017"/>
      </x:patternFill>
    </x:fill>
    <x:fill>
      <x:patternFill patternType="solid">
        <x:fgColor rgb="FFFBF4E0"/>
      </x:patternFill>
    </x:fill>
  </x:fills>
  <x:borders count="2">
    <x:border/>
    <x:border/>
  </x:borders>
  <x:cellStyleXfs count="1">
    <x:xf numFmtId="0" fontId="0" fillId="0" borderId="0"/>
  </x:cellStyleXfs>
  <x:cellXfs count="1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201" fontId="6" fillId="5" borderId="0" xfId="0" applyNumberFormat="1" applyFont="1" applyFill="1" applyBorder="1" applyAlignment="1">
      <x:alignment horizontal="center" vertical="center"/>
    </x:xf>
    <x:xf numFmtId="201" fontId="6" fillId="5" borderId="1" xfId="0" applyNumberFormat="1" applyFont="1" applyFill="1" applyBorder="1" applyAlignment="1">
      <x:alignment horizontal="center" vertical="center"/>
    </x:xf>
    <x:xf numFmtId="202" fontId="6" fillId="5" borderId="0" xfId="0" applyNumberFormat="1" applyFont="1" applyFill="1" applyBorder="1" applyAlignment="1">
      <x:alignment horizontal="center" vertical="center"/>
    </x:xf>
    <x:xf numFmtId="202" fontId="6" fillId="5" borderId="1" xfId="0" applyNumberFormat="1" applyFont="1" applyFill="1" applyBorder="1" applyAlignment="1">
      <x:alignment horizontal="center" vertical="center"/>
    </x:xf>
    <x:xf numFmtId="203" fontId="6" fillId="5" borderId="0" xfId="0" applyNumberFormat="1" applyFont="1" applyFill="1" applyBorder="1" applyAlignment="1">
      <x:alignment horizontal="center" vertical="center"/>
    </x:xf>
    <x:xf numFmtId="203" fontId="6" fillId="5" borderId="1" xfId="0" applyNumberFormat="1" applyFont="1" applyFill="1" applyBorder="1" applyAlignment="1">
      <x:alignment horizontal="center" vertical="center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center" vertical="center" wrapText="1"/>
    </x:xf>
    <x:xf numFmtId="201" fontId="11" fillId="5" borderId="0" xfId="0" applyNumberFormat="1" applyFont="1" applyFill="1" applyBorder="1" applyAlignment="1">
      <x:alignment horizontal="center" vertical="center"/>
    </x:xf>
    <x:xf numFmtId="202" fontId="11" fillId="5" borderId="0" xfId="0" applyNumberFormat="1" applyFont="1" applyFill="1" applyBorder="1" applyAlignment="1">
      <x:alignment horizontal="center" vertical="center"/>
    </x:xf>
    <x:xf numFmtId="203" fontId="11" fillId="5" borderId="0" xfId="0" applyNumberFormat="1" applyFont="1" applyFill="1" applyBorder="1" applyAlignment="1">
      <x:alignment horizontal="center" vertical="center"/>
    </x:xf>
    <x:xf numFmtId="0" fontId="10" fillId="4" borderId="0" xfId="0" applyNumberFormat="1" applyFont="1" applyFill="1" applyBorder="1" applyAlignment="1">
      <x:alignment horizontal="center" wrapText="1"/>
    </x:xf>
    <x:xf numFmtId="0" fontId="8" fillId="0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202" fontId="8" fillId="0" borderId="0" xfId="0" applyNumberFormat="1" applyFont="1" applyFill="1" applyBorder="1" applyAlignment="1">
      <x:alignment wrapText="1"/>
    </x:xf>
    <x:xf numFmtId="203" fontId="8" fillId="0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9" fillId="3" borderId="1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 applyAlignment="1">
      <x:alignment horizontal="center" vertical="center" wrapText="1"/>
    </x:xf>
    <x:xf numFmtId="201" fontId="11" fillId="5" borderId="1" xfId="0" applyNumberFormat="1" applyFont="1" applyFill="1" applyBorder="1" applyAlignment="1">
      <x:alignment horizontal="center" vertical="center"/>
    </x:xf>
    <x:xf numFmtId="202" fontId="11" fillId="5" borderId="1" xfId="0" applyNumberFormat="1" applyFont="1" applyFill="1" applyBorder="1" applyAlignment="1">
      <x:alignment horizontal="center" vertical="center"/>
    </x:xf>
    <x:xf numFmtId="203" fontId="11" fillId="5" borderId="1" xfId="0" applyNumberFormat="1" applyFont="1" applyFill="1" applyBorder="1" applyAlignment="1">
      <x:alignment horizontal="center" vertical="center"/>
    </x:xf>
    <x:xf numFmtId="0" fontId="10" fillId="4" borderId="1" xfId="0" applyNumberFormat="1" applyFont="1" applyFill="1" applyBorder="1" applyAlignment="1">
      <x:alignment horizontal="center" wrapText="1"/>
    </x:xf>
    <x:xf numFmtId="0" fontId="8" fillId="0" borderId="1" xfId="0" applyNumberFormat="1" applyFont="1" applyFill="1" applyBorder="1" applyAlignment="1">
      <x:alignment wrapText="1"/>
    </x:xf>
    <x:xf numFmtId="201" fontId="8" fillId="0" borderId="1" xfId="0" applyNumberFormat="1" applyFont="1" applyFill="1" applyBorder="1" applyAlignment="1">
      <x:alignment wrapText="1"/>
    </x:xf>
    <x:xf numFmtId="202" fontId="8" fillId="0" borderId="1" xfId="0" applyNumberFormat="1" applyFont="1" applyFill="1" applyBorder="1" applyAlignment="1">
      <x:alignment wrapText="1"/>
    </x:xf>
    <x:xf numFmtId="203" fontId="8" fillId="0" borderId="1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horizontal="center" vertical="center" wrapText="1"/>
    </x:xf>
    <x:xf numFmtId="0" fontId="11" fillId="2" borderId="1" xfId="0" applyNumberFormat="1" applyFont="1" applyFill="1" applyBorder="1" applyAlignment="1">
      <x:alignment horizontal="center" vertical="center"/>
    </x:xf>
    <x:xf numFmtId="0" fontId="9" fillId="3" borderId="1" xfId="0" applyNumberFormat="1" applyFont="1" applyFill="1" applyBorder="1" applyAlignment="1">
      <x:alignment wrapText="1"/>
    </x:xf>
    <x:xf numFmtId="0" fontId="10" fillId="4" borderId="1" xfId="0" applyNumberFormat="1" applyFont="1" applyFill="1" applyBorder="1" applyAlignment="1">
      <x:alignment horizontal="center" vertical="center" wrapText="1"/>
    </x:xf>
    <x:xf numFmtId="200" fontId="8" fillId="0" borderId="0" xfId="0" applyNumberFormat="1" applyFont="1" applyFill="1" applyBorder="1" applyAlignment="1">
      <x:alignment wrapText="1"/>
    </x:xf>
    <x:xf numFmtId="200" fontId="8" fillId="0" borderId="1" xfId="0" applyNumberFormat="1" applyFont="1" applyFill="1" applyBorder="1" applyAlignment="1">
      <x:alignment wrapText="1"/>
    </x:xf>
    <x:xf numFmtId="201" fontId="8" fillId="0" borderId="0" xfId="0" applyNumberFormat="1" applyFont="1" applyFill="1" applyBorder="1"/>
    <x:xf numFmtId="201" fontId="8" fillId="0" borderId="1" xfId="0" applyNumberFormat="1" applyFont="1" applyFill="1" applyBorder="1"/>
    <x:xf numFmtId="0" fontId="11" fillId="2" borderId="0" xfId="0" applyNumberFormat="1" applyFont="1" applyFill="1" applyBorder="1" applyAlignment="1">
      <x:alignment horizontal="center"/>
    </x:xf>
    <x:xf numFmtId="0" fontId="11" fillId="2" borderId="1" xfId="0" applyNumberFormat="1" applyFont="1" applyFill="1" applyBorder="1" applyAlignment="1">
      <x:alignment horizontal="center"/>
    </x:xf>
    <x:xf numFmtId="0" fontId="12" fillId="2" borderId="0" xfId="0" applyNumberFormat="1" applyFont="1" applyFill="1" applyBorder="1" applyAlignment="1">
      <x:alignment horizontal="center" vertical="center"/>
    </x:xf>
    <x:xf numFmtId="0" fontId="12" fillId="0" borderId="0" xfId="0" applyNumberFormat="1" applyFont="1" applyFill="1" applyBorder="1"/>
    <x:xf numFmtId="0" fontId="12" fillId="2" borderId="1" xfId="0" applyNumberFormat="1" applyFont="1" applyFill="1" applyBorder="1" applyAlignment="1">
      <x:alignment horizontal="center" vertical="center"/>
    </x:xf>
    <x:xf numFmtId="0" fontId="12" fillId="0" borderId="1" xfId="0" applyNumberFormat="1" applyFont="1" applyFill="1" applyBorder="1"/>
    <x:xf numFmtId="0" fontId="12" fillId="2" borderId="0" xfId="0" applyNumberFormat="1" applyFont="1" applyFill="1" applyBorder="1" applyAlignment="1">
      <x:alignment horizontal="center"/>
    </x:xf>
    <x:xf numFmtId="0" fontId="12" fillId="2" borderId="1" xfId="0" applyNumberFormat="1" applyFont="1" applyFill="1" applyBorder="1" applyAlignment="1">
      <x:alignment horizontal="center"/>
    </x:xf>
    <x:xf numFmtId="0" fontId="12" fillId="2" borderId="0" xfId="0" applyNumberFormat="1" applyFont="1" applyFill="1" applyBorder="1"/>
    <x:xf numFmtId="0" fontId="13" fillId="2" borderId="0" xfId="0" applyNumberFormat="1" applyFont="1" applyFill="1" applyBorder="1" applyAlignment="1">
      <x:alignment horizontal="center" vertical="center"/>
    </x:xf>
    <x:xf numFmtId="0" fontId="13" fillId="2" borderId="0" xfId="0" applyNumberFormat="1" applyFont="1" applyFill="1" applyBorder="1"/>
    <x:xf numFmtId="0" fontId="13" fillId="2" borderId="0" xfId="0" applyNumberFormat="1" applyFont="1" applyFill="1" applyBorder="1" applyAlignment="1">
      <x:alignment horizontal="center"/>
    </x:xf>
    <x:xf numFmtId="0" fontId="12" fillId="2" borderId="1" xfId="0" applyNumberFormat="1" applyFont="1" applyFill="1" applyBorder="1"/>
    <x:xf numFmtId="0" fontId="13" fillId="2" borderId="1" xfId="0" applyNumberFormat="1" applyFont="1" applyFill="1" applyBorder="1" applyAlignment="1">
      <x:alignment horizontal="center" vertical="center"/>
    </x:xf>
    <x:xf numFmtId="0" fontId="13" fillId="2" borderId="1" xfId="0" applyNumberFormat="1" applyFont="1" applyFill="1" applyBorder="1"/>
    <x:xf numFmtId="0" fontId="13" fillId="2" borderId="1" xfId="0" applyNumberFormat="1" applyFont="1" applyFill="1" applyBorder="1" applyAlignment="1">
      <x:alignment horizontal="center"/>
    </x:xf>
    <x:xf numFmtId="0" fontId="8" fillId="3" borderId="0" xfId="0" applyNumberFormat="1" applyFont="1" applyFill="1" applyBorder="1"/>
    <x:xf numFmtId="0" fontId="9" fillId="3" borderId="0" xfId="0" applyNumberFormat="1" applyFont="1" applyFill="1" applyBorder="1"/>
    <x:xf numFmtId="0" fontId="8" fillId="3" borderId="1" xfId="0" applyNumberFormat="1" applyFont="1" applyFill="1" applyBorder="1"/>
    <x:xf numFmtId="0" fontId="9" fillId="3" borderId="1" xfId="0" applyNumberFormat="1" applyFont="1" applyFill="1" applyBorder="1"/>
    <x:xf numFmtId="0" fontId="14" fillId="2" borderId="0" xfId="0" applyNumberFormat="1" applyFont="1" applyFill="1" applyBorder="1" applyAlignment="1">
      <x:alignment horizontal="center" vertical="center" wrapText="1"/>
    </x:xf>
    <x:xf numFmtId="0" fontId="14" fillId="2" borderId="1" xfId="0" applyNumberFormat="1" applyFont="1" applyFill="1" applyBorder="1" applyAlignment="1">
      <x:alignment horizontal="center" vertical="center" wrapText="1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wrapText="1"/>
    </x:xf>
    <x:xf numFmtId="0" fontId="15" fillId="3" borderId="0" xfId="0" applyNumberFormat="1" applyFont="1" applyFill="1" applyBorder="1" applyAlignment="1">
      <x:alignment horizontal="center" wrapText="1"/>
    </x:xf>
    <x:xf numFmtId="0" fontId="15" fillId="3" borderId="0" xfId="0" applyNumberFormat="1" applyFont="1" applyFill="1" applyBorder="1" applyAlignment="1">
      <x:alignment horizontal="center" vertical="center" wrapText="1"/>
    </x:xf>
    <x:xf numFmtId="0" fontId="15" fillId="3" borderId="1" xfId="0" applyNumberFormat="1" applyFont="1" applyFill="1" applyBorder="1"/>
    <x:xf numFmtId="0" fontId="15" fillId="3" borderId="1" xfId="0" applyNumberFormat="1" applyFont="1" applyFill="1" applyBorder="1" applyAlignment="1">
      <x:alignment wrapText="1"/>
    </x:xf>
    <x:xf numFmtId="0" fontId="15" fillId="3" borderId="1" xfId="0" applyNumberFormat="1" applyFont="1" applyFill="1" applyBorder="1" applyAlignment="1">
      <x:alignment horizontal="center" wrapText="1"/>
    </x:xf>
    <x:xf numFmtId="0" fontId="15" fillId="3" borderId="1" xfId="0" applyNumberFormat="1" applyFont="1" applyFill="1" applyBorder="1" applyAlignment="1">
      <x:alignment horizontal="center" vertical="center" wrapText="1"/>
    </x:xf>
    <x:xf numFmtId="0" fontId="8" fillId="2" borderId="0" xfId="0" applyNumberFormat="1" applyFont="1" applyFill="1" applyBorder="1"/>
    <x:xf numFmtId="0" fontId="14" fillId="2" borderId="0" xfId="0" applyNumberFormat="1" applyFont="1" applyFill="1" applyBorder="1"/>
    <x:xf numFmtId="0" fontId="14" fillId="2" borderId="0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/>
    <x:xf numFmtId="0" fontId="14" fillId="2" borderId="1" xfId="0" applyNumberFormat="1" applyFont="1" applyFill="1" applyBorder="1"/>
    <x:xf numFmtId="0" fontId="14" fillId="2" borderId="1" xfId="0" applyNumberFormat="1" applyFont="1" applyFill="1" applyBorder="1" applyAlignment="1">
      <x:alignment horizontal="center"/>
    </x:xf>
    <x:xf numFmtId="0" fontId="8" fillId="4" borderId="0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8" fillId="4" borderId="1" xfId="0" applyNumberFormat="1" applyFont="1" applyFill="1" applyBorder="1"/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b/>
        <x:color rgb="FF137333"/>
      </x:font>
      <x:fill>
        <x:patternFill patternType="solid">
          <x:bgColor rgb="FFE6F4EA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841bb2eeb4f93" /><Relationship Type="http://schemas.openxmlformats.org/officeDocument/2006/relationships/theme" Target="/xl/theme/theme1.xml" Id="R75503b68e51540e6" /><Relationship Type="http://schemas.openxmlformats.org/officeDocument/2006/relationships/sharedStrings" Target="/xl/sharedStrings.xml" Id="R43af8bca861548b7" /><Relationship Type="http://schemas.openxmlformats.org/officeDocument/2006/relationships/worksheet" Target="/xl/worksheets/sheet1.xml" Id="R10db2fb507dc4da0" /><Relationship Type="http://schemas.openxmlformats.org/officeDocument/2006/relationships/worksheet" Target="/xl/worksheets/sheet2.xml" Id="R90f1e4fb3e424e08" /><Relationship Type="http://schemas.openxmlformats.org/officeDocument/2006/relationships/worksheet" Target="/xl/worksheets/sheet3.xml" Id="R1f62216db4f8452d" /><Relationship Type="http://schemas.openxmlformats.org/officeDocument/2006/relationships/worksheet" Target="/xl/worksheets/sheet4.xml" Id="R2c8cf4e9a7564d83" /><Relationship Type="http://schemas.openxmlformats.org/officeDocument/2006/relationships/worksheet" Target="/xl/worksheets/sheet5.xml" Id="R4cd60cff8ab24edb" /><Relationship Type="http://schemas.openxmlformats.org/officeDocument/2006/relationships/worksheet" Target="/xl/worksheets/sheet6.xml" Id="Rd14bac5537a14f7f" /><Relationship Type="http://schemas.openxmlformats.org/officeDocument/2006/relationships/worksheet" Target="/xl/worksheets/sheet7.xml" Id="R9011e94c0e7d45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47bb9f809f44f44" /><Relationship Type="http://schemas.openxmlformats.org/officeDocument/2006/relationships/chart" Target="/xl/drawings/charts/chart2.xml" Id="Rdcbebf14c8914b88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Restricted Hours</c:v>
          </c:tx>
          <c:cat>
            <c:strRef>
              <c:f>'Executive Dashboard'!$A$9:$A$20</c:f>
              <c:strCache>
                <c:ptCount val="0"/>
              </c:strCache>
            </c:strRef>
          </c:cat>
          <c:val>
            <c:numRef>
              <c:f>'Executive Dashboard'!$B$9:$B$20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Unrestricted Hours</c:v>
          </c:tx>
          <c:cat>
            <c:strRef>
              <c:f>'Executive Dashboard'!$A$9:$A$20</c:f>
              <c:strCache>
                <c:ptCount val="0"/>
              </c:strCache>
            </c:strRef>
          </c:cat>
          <c:val>
            <c:numRef>
              <c:f>'Executive Dashboard'!$C$9:$C$20</c:f>
              <c:numCache>
                <c:formatCode>0.00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Monthly % Unrestricted Trend</a:t>
            </a:r>
          </a:p>
        </c:rich>
      </c:tx>
      <c:overlay val="0"/>
    </c:title>
    <c:autoTitleDeleted val="0"/>
    <c:plotArea>
      <c:layout/>
      <c:lineChart>
        <c:grouping val="standard"/>
        <c:ser>
          <c:idx val="0"/>
          <c:order val="0"/>
          <c:tx>
            <c:v>Restricted Hours</c:v>
          </c:tx>
          <c:cat>
            <c:strRef>
              <c:f>'Executive Dashboard'!$A$9:$A$20</c:f>
              <c:strCache>
                <c:ptCount val="0"/>
              </c:strCache>
            </c:strRef>
          </c:cat>
          <c:val>
            <c:numRef>
              <c:f>'Executive Dashboard'!$B$9:$B$20</c:f>
              <c:numCache>
                <c:formatCode>0.00</c:formatCode>
                <c:ptCount val="0"/>
              </c:numCache>
            </c:numRef>
          </c:val>
          <c:smooth val="0"/>
        </c:ser>
        <c:ser>
          <c:idx val="1"/>
          <c:order val="1"/>
          <c:tx>
            <c:v>Unrestricted Hours</c:v>
          </c:tx>
          <c:cat>
            <c:strRef>
              <c:f>'Executive Dashboard'!$A$9:$A$20</c:f>
              <c:strCache>
                <c:ptCount val="0"/>
              </c:strCache>
            </c:strRef>
          </c:cat>
          <c:val>
            <c:numRef>
              <c:f>'Executive Dashboard'!$C$9:$C$20</c:f>
              <c:numCache>
                <c:formatCode>0.00</c:formatCode>
                <c:ptCount val="0"/>
              </c:numCache>
            </c:numRef>
          </c:val>
          <c:smooth val="0"/>
        </c:ser>
        <c:ser>
          <c:idx val="2"/>
          <c:order val="2"/>
          <c:tx>
            <c:v>Total Fieldwork</c:v>
          </c:tx>
          <c:cat>
            <c:strRef>
              <c:f>'Executive Dashboard'!$A$9:$A$20</c:f>
              <c:strCache>
                <c:ptCount val="0"/>
              </c:strCache>
            </c:strRef>
          </c:cat>
          <c:val>
            <c:numRef>
              <c:f>'Executive Dashboard'!$D$9:$D$20</c:f>
              <c:numCache>
                <c:formatCode>0.00</c:formatCode>
                <c:ptCount val="0"/>
              </c:numCache>
            </c:numRef>
          </c:val>
          <c:smooth val="0"/>
        </c:ser>
        <c:ser>
          <c:idx val="3"/>
          <c:order val="3"/>
          <c:tx>
            <c:v>Supervision Hours</c:v>
          </c:tx>
          <c:cat>
            <c:strRef>
              <c:f>'Executive Dashboard'!$A$9:$A$20</c:f>
              <c:strCache>
                <c:ptCount val="0"/>
              </c:strCache>
            </c:strRef>
          </c:cat>
          <c:val>
            <c:numRef>
              <c:f>'Executive Dashboard'!$E$9:$E$20</c:f>
              <c:numCache>
                <c:formatCode>0.00</c:formatCode>
                <c:ptCount val="0"/>
              </c:numCache>
            </c:numRef>
          </c:val>
          <c:smooth val="0"/>
        </c:ser>
        <c:ser>
          <c:idx val="4"/>
          <c:order val="4"/>
          <c:tx>
            <c:v>% Unrestricted</c:v>
          </c:tx>
          <c:cat>
            <c:strRef>
              <c:f>'Executive Dashboard'!$A$9:$A$20</c:f>
              <c:strCache>
                <c:ptCount val="0"/>
              </c:strCache>
            </c:strRef>
          </c:cat>
          <c:val>
            <c:numRef>
              <c:f>'Executive Dashboard'!$F$9:$F$20</c:f>
              <c:numCache>
                <c:formatCode>0.0%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7</xdr:col>
      <xdr:colOff>0</xdr:colOff>
      <xdr:row>40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7bb9f809f44f44"/>
        </a:graphicData>
      </a:graphic>
    </xdr:graphicFrame>
    <xdr:clientData/>
  </xdr:twoCellAnchor>
  <xdr:twoCellAnchor>
    <xdr:from>
      <xdr:col>7</xdr:col>
      <xdr:colOff>0</xdr:colOff>
      <xdr:row>21</xdr:row>
      <xdr:rowOff>0</xdr:rowOff>
    </xdr:from>
    <xdr:to>
      <xdr:col>14</xdr:col>
      <xdr:colOff>0</xdr:colOff>
      <xdr:row>40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cbebf14c8914b8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nthlyHoursTable" displayName="MonthlyHoursTable" ref="A4:V124" headerRowCount="1">
  <x:tableColumns count="22">
    <x:tableColumn id="1" name="Year"/>
    <x:tableColumn id="2" name="Month"/>
    <x:tableColumn id="3" name="Month #"/>
    <x:tableColumn id="4" name="Supervisee #"/>
    <x:tableColumn id="5" name="Supervisee Name"/>
    <x:tableColumn id="6" name="Credential Track"/>
    <x:tableColumn id="7" name="RBT #"/>
    <x:tableColumn id="8" name="BACB ID"/>
    <x:tableColumn id="9" name="Email"/>
    <x:tableColumn id="10" name="Fieldwork Type"/>
    <x:tableColumn id="11" name="Restricted Hours"/>
    <x:tableColumn id="12" name="Unrestricted Hours"/>
    <x:tableColumn id="13" name="Total Fieldwork Hours"/>
    <x:tableColumn id="14" name="Individual Sup Hrs"/>
    <x:tableColumn id="15" name="Group Sup Hrs"/>
    <x:tableColumn id="16" name="Total Sup Hrs"/>
    <x:tableColumn id="17" name="Contacts"/>
    <x:tableColumn id="18" name="Direct Obs"/>
    <x:tableColumn id="19" name="% Supervised"/>
    <x:tableColumn id="20" name="% Unrestricted"/>
    <x:tableColumn id="21" name="Requirement Met?"/>
    <x:tableColumn id="22" name="Notes"/>
  </x:tableColumns>
  <x:tableStyleInfo name="TableStyleMedium2" showRowStripes="1"/>
</x:table>
</file>

<file path=xl/tables/table2.xml><?xml version="1.0" encoding="utf-8"?>
<x:table xmlns:x="http://schemas.openxmlformats.org/spreadsheetml/2006/main" id="2" name="ProjectTrackerTable" displayName="ProjectTrackerTable" ref="A4:O204" headerRowCount="1">
  <x:tableColumns count="15">
    <x:tableColumn id="1" name="Month"/>
    <x:tableColumn id="2" name="Supervisee #"/>
    <x:tableColumn id="3" name="Supervisee Name"/>
    <x:tableColumn id="4" name="Project #"/>
    <x:tableColumn id="5" name="Project Name"/>
    <x:tableColumn id="6" name="Category"/>
    <x:tableColumn id="7" name="Task Completed"/>
    <x:tableColumn id="8" name="Estimated Hours"/>
    <x:tableColumn id="9" name="Actual Hours"/>
    <x:tableColumn id="10" name="Restricted?"/>
    <x:tableColumn id="11" name="Unrestricted?"/>
    <x:tableColumn id="12" name="Deliverable Link"/>
    <x:tableColumn id="13" name="Status"/>
    <x:tableColumn id="14" name="Supervisor Review"/>
    <x:tableColumn id="15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2edac827986407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8788e679e6444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743a7f2f6ba4f3c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4" hidden="0" customWidth="1"/>
    <x:col min="8" max="8" width="14" hidden="0" customWidth="1"/>
    <x:col min="9" max="9" width="2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8" hidden="0" customWidth="1"/>
  </x:cols>
  <x:sheetData>
    <x:row r="1" ht="34" customHeight="1">
      <x:c r="A1" s="119" t="str">
        <x:v>SPICY BEHAVIORAL CONSULTING™ | EXECUTIVE SUPERVISION DASHBOARD</x:v>
      </x:c>
      <x:c r="B1" s="119"/>
      <x:c r="C1" s="119"/>
      <x:c r="D1" s="119"/>
      <x:c r="E1" s="119"/>
      <x:c r="F1" s="119"/>
      <x:c r="G1" s="119"/>
      <x:c r="H1" s="119"/>
      <x:c r="I1" s="119"/>
      <x:c r="J1" s="119"/>
      <x:c r="K1" s="119"/>
      <x:c r="L1" s="119"/>
      <x:c r="M1" s="119"/>
      <x:c r="N1" s="119"/>
      <x:c r="O1" s="113"/>
      <x:c r="P1" s="113"/>
      <x:c r="Q1" s="113"/>
      <x:c r="R1" s="113"/>
      <x:c r="S1" s="113"/>
      <x:c r="T1" s="113"/>
      <x:c r="U1" s="113"/>
      <x:c r="V1" s="113"/>
      <x:c r="W1" s="113"/>
      <x:c r="X1" s="113"/>
      <x:c r="Y1" s="113"/>
      <x:c r="Z1" s="113"/>
    </x:row>
    <x:row r="2">
      <x:c r="A2" s="78" t="str">
        <x:v>Automated 2026 restricted vs. unrestricted fieldwork tracker for up to 10 supervisees | Enter data on Monthly Tracker only</x:v>
      </x:c>
      <x:c r="B2" s="78"/>
      <x:c r="C2" s="78"/>
      <x:c r="D2" s="78"/>
      <x:c r="E2" s="78"/>
      <x:c r="F2" s="78"/>
      <x:c r="G2" s="78"/>
      <x:c r="H2" s="78"/>
      <x:c r="I2" s="78"/>
      <x:c r="J2" s="78"/>
      <x:c r="K2" s="78"/>
      <x:c r="L2" s="78"/>
      <x:c r="M2" s="78"/>
      <x:c r="N2" s="78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130" t="str">
        <x:v>Total Fieldwork</x:v>
      </x:c>
      <x:c r="B4" s="130"/>
      <x:c r="C4" s="130" t="str">
        <x:v>Restricted</x:v>
      </x:c>
      <x:c r="D4" s="130"/>
      <x:c r="E4" s="130" t="str">
        <x:v>Unrestricted</x:v>
      </x:c>
      <x:c r="F4" s="130"/>
      <x:c r="G4" s="130" t="str">
        <x:v>Supervision</x:v>
      </x:c>
      <x:c r="H4" s="130"/>
      <x:c r="I4" s="130" t="str">
        <x:v>% Unrestricted</x:v>
      </x:c>
      <x:c r="J4" s="130"/>
      <x:c r="K4" s="130" t="str">
        <x:v>% Supervised</x:v>
      </x:c>
      <x:c r="L4" s="130"/>
      <x:c r="M4" s="130" t="str">
        <x:v>Active Supervisees</x:v>
      </x:c>
      <x:c r="N4" s="130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80" t="n">
        <x:f>SUM('Monthly Tracker'!M5:M124)</x:f>
        <x:v>0</x:v>
      </x:c>
      <x:c r="B5" s="80"/>
      <x:c r="C5" s="80" t="n">
        <x:f>SUM('Monthly Tracker'!K5:K124)</x:f>
        <x:v>0</x:v>
      </x:c>
      <x:c r="D5" s="80"/>
      <x:c r="E5" s="80" t="n">
        <x:f>SUM('Monthly Tracker'!L5:L124)</x:f>
        <x:v>0</x:v>
      </x:c>
      <x:c r="F5" s="80"/>
      <x:c r="G5" s="80" t="n">
        <x:f>SUM('Monthly Tracker'!P5:P124)</x:f>
        <x:v>0</x:v>
      </x:c>
      <x:c r="H5" s="80"/>
      <x:c r="I5" s="81" t="n">
        <x:f>IF(A5=0,0,E5/A5)</x:f>
        <x:v>0</x:v>
      </x:c>
      <x:c r="J5" s="81"/>
      <x:c r="K5" s="81" t="n">
        <x:f>IF(A5=0,0,G5/A5)</x:f>
        <x:v>0</x:v>
      </x:c>
      <x:c r="L5" s="81"/>
      <x:c r="M5" s="82" t="n">
        <x:f>COUNTIF('Supervisee Roster'!K5:K14,"Active")</x:f>
        <x:v>10</x:v>
      </x:c>
      <x:c r="N5" s="82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80"/>
      <x:c r="B6" s="80"/>
      <x:c r="C6" s="80"/>
      <x:c r="D6" s="80"/>
      <x:c r="E6" s="80"/>
      <x:c r="F6" s="80"/>
      <x:c r="G6" s="80"/>
      <x:c r="H6" s="80"/>
      <x:c r="I6" s="81"/>
      <x:c r="J6" s="81"/>
      <x:c r="K6" s="81"/>
      <x:c r="L6" s="81"/>
      <x:c r="M6" s="82"/>
      <x:c r="N6" s="82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77"/>
      <x:c r="B7" s="77"/>
      <x:c r="C7" s="77"/>
      <x:c r="D7" s="77"/>
      <x:c r="E7" s="77"/>
      <x:c r="F7" s="77"/>
      <x:c r="G7" s="77"/>
      <x:c r="H7" s="77"/>
      <x:c r="I7" s="77"/>
      <x:c r="J7" s="77"/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83" t="str">
        <x:v>Month</x:v>
      </x:c>
      <x:c r="B8" s="83" t="str">
        <x:v>Restricted Hours</x:v>
      </x:c>
      <x:c r="C8" s="83" t="str">
        <x:v>Unrestricted Hours</x:v>
      </x:c>
      <x:c r="D8" s="83" t="str">
        <x:v>Total Fieldwork</x:v>
      </x:c>
      <x:c r="E8" s="83" t="str">
        <x:v>Supervision Hours</x:v>
      </x:c>
      <x:c r="F8" s="83" t="str">
        <x:v>% Unrestricted</x:v>
      </x:c>
      <x:c r="G8" s="77"/>
      <x:c r="H8" s="83" t="str">
        <x:v>Supervisee #</x:v>
      </x:c>
      <x:c r="I8" s="83" t="str">
        <x:v>Name</x:v>
      </x:c>
      <x:c r="J8" s="83" t="str">
        <x:v>Total Hours</x:v>
      </x:c>
      <x:c r="K8" s="83" t="str">
        <x:v>Restricted</x:v>
      </x:c>
      <x:c r="L8" s="83" t="str">
        <x:v>Unrestricted</x:v>
      </x:c>
      <x:c r="M8" s="83" t="str">
        <x:v>% Unrestricted</x:v>
      </x:c>
      <x:c r="N8" s="83" t="str">
        <x:v>Requirement Flags</x:v>
      </x:c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84" t="str">
        <x:v>January</x:v>
      </x:c>
      <x:c r="B9" s="85" t="n">
        <x:f>SUMIFS('Monthly Tracker'!$K$5:$K$124,'Monthly Tracker'!$B$5:$B$124,A9)</x:f>
        <x:v>0</x:v>
      </x:c>
      <x:c r="C9" s="85" t="n">
        <x:f>SUMIFS('Monthly Tracker'!$L$5:$L$124,'Monthly Tracker'!$B$5:$B$124,A9)</x:f>
        <x:v>0</x:v>
      </x:c>
      <x:c r="D9" s="85" t="n">
        <x:f>SUMIFS('Monthly Tracker'!$M$5:$M$124,'Monthly Tracker'!$B$5:$B$124,A9)</x:f>
        <x:v>0</x:v>
      </x:c>
      <x:c r="E9" s="85" t="n">
        <x:f>SUMIFS('Monthly Tracker'!$P$5:$P$124,'Monthly Tracker'!$B$5:$B$124,A9)</x:f>
        <x:v>0</x:v>
      </x:c>
      <x:c r="F9" s="86" t="n">
        <x:f>IF(D9=0,0,C9/D9)</x:f>
        <x:v>0</x:v>
      </x:c>
      <x:c r="G9" s="77"/>
      <x:c r="H9" s="84" t="n">
        <x:v>1</x:v>
      </x:c>
      <x:c r="I9" s="84" t="str">
        <x:f>IFERROR(INDEX('Supervisee Roster'!$B$5:$B$14,MATCH(H9,'Supervisee Roster'!$A$5:$A$14,0)),"")</x:f>
      </x:c>
      <x:c r="J9" s="85" t="n">
        <x:f>SUMIFS('Monthly Tracker'!$M$5:$M$124,'Monthly Tracker'!$D$5:$D$124,H9)</x:f>
        <x:v>0</x:v>
      </x:c>
      <x:c r="K9" s="85" t="n">
        <x:f>SUMIFS('Monthly Tracker'!$K$5:$K$124,'Monthly Tracker'!$D$5:$D$124,H9)</x:f>
        <x:v>0</x:v>
      </x:c>
      <x:c r="L9" s="85" t="n">
        <x:f>SUMIFS('Monthly Tracker'!$L$5:$L$124,'Monthly Tracker'!$D$5:$D$124,H9)</x:f>
        <x:v>0</x:v>
      </x:c>
      <x:c r="M9" s="86" t="n">
        <x:f>IF(J9=0,0,L9/J9)</x:f>
        <x:v>0</x:v>
      </x:c>
      <x:c r="N9" s="87" t="n">
        <x:f>COUNTIFS('Monthly Tracker'!$D$5:$D$124,H9,'Monthly Tracker'!$U$5:$U$124,"Review")</x:f>
        <x:v>0</x:v>
      </x:c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84" t="str">
        <x:v>February</x:v>
      </x:c>
      <x:c r="B10" s="85" t="n">
        <x:f>SUMIFS('Monthly Tracker'!$K$5:$K$124,'Monthly Tracker'!$B$5:$B$124,A10)</x:f>
        <x:v>0</x:v>
      </x:c>
      <x:c r="C10" s="85" t="n">
        <x:f>SUMIFS('Monthly Tracker'!$L$5:$L$124,'Monthly Tracker'!$B$5:$B$124,A10)</x:f>
        <x:v>0</x:v>
      </x:c>
      <x:c r="D10" s="85" t="n">
        <x:f>SUMIFS('Monthly Tracker'!$M$5:$M$124,'Monthly Tracker'!$B$5:$B$124,A10)</x:f>
        <x:v>0</x:v>
      </x:c>
      <x:c r="E10" s="85" t="n">
        <x:f>SUMIFS('Monthly Tracker'!$P$5:$P$124,'Monthly Tracker'!$B$5:$B$124,A10)</x:f>
        <x:v>0</x:v>
      </x:c>
      <x:c r="F10" s="86" t="n">
        <x:f>IF(D10=0,0,C10/D10)</x:f>
        <x:v>0</x:v>
      </x:c>
      <x:c r="G10" s="77"/>
      <x:c r="H10" s="84" t="n">
        <x:v>2</x:v>
      </x:c>
      <x:c r="I10" s="84" t="str">
        <x:f>IFERROR(INDEX('Supervisee Roster'!$B$5:$B$14,MATCH(H10,'Supervisee Roster'!$A$5:$A$14,0)),"")</x:f>
      </x:c>
      <x:c r="J10" s="85" t="n">
        <x:f>SUMIFS('Monthly Tracker'!$M$5:$M$124,'Monthly Tracker'!$D$5:$D$124,H10)</x:f>
        <x:v>0</x:v>
      </x:c>
      <x:c r="K10" s="85" t="n">
        <x:f>SUMIFS('Monthly Tracker'!$K$5:$K$124,'Monthly Tracker'!$D$5:$D$124,H10)</x:f>
        <x:v>0</x:v>
      </x:c>
      <x:c r="L10" s="85" t="n">
        <x:f>SUMIFS('Monthly Tracker'!$L$5:$L$124,'Monthly Tracker'!$D$5:$D$124,H10)</x:f>
        <x:v>0</x:v>
      </x:c>
      <x:c r="M10" s="86" t="n">
        <x:f>IF(J10=0,0,L10/J10)</x:f>
        <x:v>0</x:v>
      </x:c>
      <x:c r="N10" s="87" t="n">
        <x:f>COUNTIFS('Monthly Tracker'!$D$5:$D$124,H10,'Monthly Tracker'!$U$5:$U$124,"Review")</x:f>
        <x:v>0</x:v>
      </x:c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84" t="str">
        <x:v>March</x:v>
      </x:c>
      <x:c r="B11" s="85" t="n">
        <x:f>SUMIFS('Monthly Tracker'!$K$5:$K$124,'Monthly Tracker'!$B$5:$B$124,A11)</x:f>
        <x:v>0</x:v>
      </x:c>
      <x:c r="C11" s="85" t="n">
        <x:f>SUMIFS('Monthly Tracker'!$L$5:$L$124,'Monthly Tracker'!$B$5:$B$124,A11)</x:f>
        <x:v>0</x:v>
      </x:c>
      <x:c r="D11" s="85" t="n">
        <x:f>SUMIFS('Monthly Tracker'!$M$5:$M$124,'Monthly Tracker'!$B$5:$B$124,A11)</x:f>
        <x:v>0</x:v>
      </x:c>
      <x:c r="E11" s="85" t="n">
        <x:f>SUMIFS('Monthly Tracker'!$P$5:$P$124,'Monthly Tracker'!$B$5:$B$124,A11)</x:f>
        <x:v>0</x:v>
      </x:c>
      <x:c r="F11" s="86" t="n">
        <x:f>IF(D11=0,0,C11/D11)</x:f>
        <x:v>0</x:v>
      </x:c>
      <x:c r="G11" s="77"/>
      <x:c r="H11" s="84" t="n">
        <x:v>3</x:v>
      </x:c>
      <x:c r="I11" s="84" t="str">
        <x:f>IFERROR(INDEX('Supervisee Roster'!$B$5:$B$14,MATCH(H11,'Supervisee Roster'!$A$5:$A$14,0)),"")</x:f>
      </x:c>
      <x:c r="J11" s="85" t="n">
        <x:f>SUMIFS('Monthly Tracker'!$M$5:$M$124,'Monthly Tracker'!$D$5:$D$124,H11)</x:f>
        <x:v>0</x:v>
      </x:c>
      <x:c r="K11" s="85" t="n">
        <x:f>SUMIFS('Monthly Tracker'!$K$5:$K$124,'Monthly Tracker'!$D$5:$D$124,H11)</x:f>
        <x:v>0</x:v>
      </x:c>
      <x:c r="L11" s="85" t="n">
        <x:f>SUMIFS('Monthly Tracker'!$L$5:$L$124,'Monthly Tracker'!$D$5:$D$124,H11)</x:f>
        <x:v>0</x:v>
      </x:c>
      <x:c r="M11" s="86" t="n">
        <x:f>IF(J11=0,0,L11/J11)</x:f>
        <x:v>0</x:v>
      </x:c>
      <x:c r="N11" s="87" t="n">
        <x:f>COUNTIFS('Monthly Tracker'!$D$5:$D$124,H11,'Monthly Tracker'!$U$5:$U$124,"Review")</x:f>
        <x:v>0</x:v>
      </x:c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84" t="str">
        <x:v>April</x:v>
      </x:c>
      <x:c r="B12" s="85" t="n">
        <x:f>SUMIFS('Monthly Tracker'!$K$5:$K$124,'Monthly Tracker'!$B$5:$B$124,A12)</x:f>
        <x:v>0</x:v>
      </x:c>
      <x:c r="C12" s="85" t="n">
        <x:f>SUMIFS('Monthly Tracker'!$L$5:$L$124,'Monthly Tracker'!$B$5:$B$124,A12)</x:f>
        <x:v>0</x:v>
      </x:c>
      <x:c r="D12" s="85" t="n">
        <x:f>SUMIFS('Monthly Tracker'!$M$5:$M$124,'Monthly Tracker'!$B$5:$B$124,A12)</x:f>
        <x:v>0</x:v>
      </x:c>
      <x:c r="E12" s="85" t="n">
        <x:f>SUMIFS('Monthly Tracker'!$P$5:$P$124,'Monthly Tracker'!$B$5:$B$124,A12)</x:f>
        <x:v>0</x:v>
      </x:c>
      <x:c r="F12" s="86" t="n">
        <x:f>IF(D12=0,0,C12/D12)</x:f>
        <x:v>0</x:v>
      </x:c>
      <x:c r="G12" s="77"/>
      <x:c r="H12" s="84" t="n">
        <x:v>4</x:v>
      </x:c>
      <x:c r="I12" s="84" t="str">
        <x:f>IFERROR(INDEX('Supervisee Roster'!$B$5:$B$14,MATCH(H12,'Supervisee Roster'!$A$5:$A$14,0)),"")</x:f>
      </x:c>
      <x:c r="J12" s="85" t="n">
        <x:f>SUMIFS('Monthly Tracker'!$M$5:$M$124,'Monthly Tracker'!$D$5:$D$124,H12)</x:f>
        <x:v>0</x:v>
      </x:c>
      <x:c r="K12" s="85" t="n">
        <x:f>SUMIFS('Monthly Tracker'!$K$5:$K$124,'Monthly Tracker'!$D$5:$D$124,H12)</x:f>
        <x:v>0</x:v>
      </x:c>
      <x:c r="L12" s="85" t="n">
        <x:f>SUMIFS('Monthly Tracker'!$L$5:$L$124,'Monthly Tracker'!$D$5:$D$124,H12)</x:f>
        <x:v>0</x:v>
      </x:c>
      <x:c r="M12" s="86" t="n">
        <x:f>IF(J12=0,0,L12/J12)</x:f>
        <x:v>0</x:v>
      </x:c>
      <x:c r="N12" s="87" t="n">
        <x:f>COUNTIFS('Monthly Tracker'!$D$5:$D$124,H12,'Monthly Tracker'!$U$5:$U$124,"Review")</x:f>
        <x:v>0</x:v>
      </x:c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84" t="str">
        <x:v>May</x:v>
      </x:c>
      <x:c r="B13" s="85" t="n">
        <x:f>SUMIFS('Monthly Tracker'!$K$5:$K$124,'Monthly Tracker'!$B$5:$B$124,A13)</x:f>
        <x:v>0</x:v>
      </x:c>
      <x:c r="C13" s="85" t="n">
        <x:f>SUMIFS('Monthly Tracker'!$L$5:$L$124,'Monthly Tracker'!$B$5:$B$124,A13)</x:f>
        <x:v>0</x:v>
      </x:c>
      <x:c r="D13" s="85" t="n">
        <x:f>SUMIFS('Monthly Tracker'!$M$5:$M$124,'Monthly Tracker'!$B$5:$B$124,A13)</x:f>
        <x:v>0</x:v>
      </x:c>
      <x:c r="E13" s="85" t="n">
        <x:f>SUMIFS('Monthly Tracker'!$P$5:$P$124,'Monthly Tracker'!$B$5:$B$124,A13)</x:f>
        <x:v>0</x:v>
      </x:c>
      <x:c r="F13" s="86" t="n">
        <x:f>IF(D13=0,0,C13/D13)</x:f>
        <x:v>0</x:v>
      </x:c>
      <x:c r="G13" s="77"/>
      <x:c r="H13" s="84" t="n">
        <x:v>5</x:v>
      </x:c>
      <x:c r="I13" s="84" t="str">
        <x:f>IFERROR(INDEX('Supervisee Roster'!$B$5:$B$14,MATCH(H13,'Supervisee Roster'!$A$5:$A$14,0)),"")</x:f>
      </x:c>
      <x:c r="J13" s="85" t="n">
        <x:f>SUMIFS('Monthly Tracker'!$M$5:$M$124,'Monthly Tracker'!$D$5:$D$124,H13)</x:f>
        <x:v>0</x:v>
      </x:c>
      <x:c r="K13" s="85" t="n">
        <x:f>SUMIFS('Monthly Tracker'!$K$5:$K$124,'Monthly Tracker'!$D$5:$D$124,H13)</x:f>
        <x:v>0</x:v>
      </x:c>
      <x:c r="L13" s="85" t="n">
        <x:f>SUMIFS('Monthly Tracker'!$L$5:$L$124,'Monthly Tracker'!$D$5:$D$124,H13)</x:f>
        <x:v>0</x:v>
      </x:c>
      <x:c r="M13" s="86" t="n">
        <x:f>IF(J13=0,0,L13/J13)</x:f>
        <x:v>0</x:v>
      </x:c>
      <x:c r="N13" s="87" t="n">
        <x:f>COUNTIFS('Monthly Tracker'!$D$5:$D$124,H13,'Monthly Tracker'!$U$5:$U$124,"Review")</x:f>
        <x:v>0</x:v>
      </x:c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84" t="str">
        <x:v>June</x:v>
      </x:c>
      <x:c r="B14" s="85" t="n">
        <x:f>SUMIFS('Monthly Tracker'!$K$5:$K$124,'Monthly Tracker'!$B$5:$B$124,A14)</x:f>
        <x:v>0</x:v>
      </x:c>
      <x:c r="C14" s="85" t="n">
        <x:f>SUMIFS('Monthly Tracker'!$L$5:$L$124,'Monthly Tracker'!$B$5:$B$124,A14)</x:f>
        <x:v>0</x:v>
      </x:c>
      <x:c r="D14" s="85" t="n">
        <x:f>SUMIFS('Monthly Tracker'!$M$5:$M$124,'Monthly Tracker'!$B$5:$B$124,A14)</x:f>
        <x:v>0</x:v>
      </x:c>
      <x:c r="E14" s="85" t="n">
        <x:f>SUMIFS('Monthly Tracker'!$P$5:$P$124,'Monthly Tracker'!$B$5:$B$124,A14)</x:f>
        <x:v>0</x:v>
      </x:c>
      <x:c r="F14" s="86" t="n">
        <x:f>IF(D14=0,0,C14/D14)</x:f>
        <x:v>0</x:v>
      </x:c>
      <x:c r="G14" s="77"/>
      <x:c r="H14" s="84" t="n">
        <x:v>6</x:v>
      </x:c>
      <x:c r="I14" s="84" t="str">
        <x:f>IFERROR(INDEX('Supervisee Roster'!$B$5:$B$14,MATCH(H14,'Supervisee Roster'!$A$5:$A$14,0)),"")</x:f>
      </x:c>
      <x:c r="J14" s="85" t="n">
        <x:f>SUMIFS('Monthly Tracker'!$M$5:$M$124,'Monthly Tracker'!$D$5:$D$124,H14)</x:f>
        <x:v>0</x:v>
      </x:c>
      <x:c r="K14" s="85" t="n">
        <x:f>SUMIFS('Monthly Tracker'!$K$5:$K$124,'Monthly Tracker'!$D$5:$D$124,H14)</x:f>
        <x:v>0</x:v>
      </x:c>
      <x:c r="L14" s="85" t="n">
        <x:f>SUMIFS('Monthly Tracker'!$L$5:$L$124,'Monthly Tracker'!$D$5:$D$124,H14)</x:f>
        <x:v>0</x:v>
      </x:c>
      <x:c r="M14" s="86" t="n">
        <x:f>IF(J14=0,0,L14/J14)</x:f>
        <x:v>0</x:v>
      </x:c>
      <x:c r="N14" s="87" t="n">
        <x:f>COUNTIFS('Monthly Tracker'!$D$5:$D$124,H14,'Monthly Tracker'!$U$5:$U$124,"Review")</x:f>
        <x:v>0</x:v>
      </x:c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84" t="str">
        <x:v>July</x:v>
      </x:c>
      <x:c r="B15" s="85" t="n">
        <x:f>SUMIFS('Monthly Tracker'!$K$5:$K$124,'Monthly Tracker'!$B$5:$B$124,A15)</x:f>
        <x:v>0</x:v>
      </x:c>
      <x:c r="C15" s="85" t="n">
        <x:f>SUMIFS('Monthly Tracker'!$L$5:$L$124,'Monthly Tracker'!$B$5:$B$124,A15)</x:f>
        <x:v>0</x:v>
      </x:c>
      <x:c r="D15" s="85" t="n">
        <x:f>SUMIFS('Monthly Tracker'!$M$5:$M$124,'Monthly Tracker'!$B$5:$B$124,A15)</x:f>
        <x:v>0</x:v>
      </x:c>
      <x:c r="E15" s="85" t="n">
        <x:f>SUMIFS('Monthly Tracker'!$P$5:$P$124,'Monthly Tracker'!$B$5:$B$124,A15)</x:f>
        <x:v>0</x:v>
      </x:c>
      <x:c r="F15" s="86" t="n">
        <x:f>IF(D15=0,0,C15/D15)</x:f>
        <x:v>0</x:v>
      </x:c>
      <x:c r="G15" s="77"/>
      <x:c r="H15" s="84" t="n">
        <x:v>7</x:v>
      </x:c>
      <x:c r="I15" s="84" t="str">
        <x:f>IFERROR(INDEX('Supervisee Roster'!$B$5:$B$14,MATCH(H15,'Supervisee Roster'!$A$5:$A$14,0)),"")</x:f>
      </x:c>
      <x:c r="J15" s="85" t="n">
        <x:f>SUMIFS('Monthly Tracker'!$M$5:$M$124,'Monthly Tracker'!$D$5:$D$124,H15)</x:f>
        <x:v>0</x:v>
      </x:c>
      <x:c r="K15" s="85" t="n">
        <x:f>SUMIFS('Monthly Tracker'!$K$5:$K$124,'Monthly Tracker'!$D$5:$D$124,H15)</x:f>
        <x:v>0</x:v>
      </x:c>
      <x:c r="L15" s="85" t="n">
        <x:f>SUMIFS('Monthly Tracker'!$L$5:$L$124,'Monthly Tracker'!$D$5:$D$124,H15)</x:f>
        <x:v>0</x:v>
      </x:c>
      <x:c r="M15" s="86" t="n">
        <x:f>IF(J15=0,0,L15/J15)</x:f>
        <x:v>0</x:v>
      </x:c>
      <x:c r="N15" s="87" t="n">
        <x:f>COUNTIFS('Monthly Tracker'!$D$5:$D$124,H15,'Monthly Tracker'!$U$5:$U$124,"Review")</x:f>
        <x:v>0</x:v>
      </x:c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84" t="str">
        <x:v>August</x:v>
      </x:c>
      <x:c r="B16" s="85" t="n">
        <x:f>SUMIFS('Monthly Tracker'!$K$5:$K$124,'Monthly Tracker'!$B$5:$B$124,A16)</x:f>
        <x:v>0</x:v>
      </x:c>
      <x:c r="C16" s="85" t="n">
        <x:f>SUMIFS('Monthly Tracker'!$L$5:$L$124,'Monthly Tracker'!$B$5:$B$124,A16)</x:f>
        <x:v>0</x:v>
      </x:c>
      <x:c r="D16" s="85" t="n">
        <x:f>SUMIFS('Monthly Tracker'!$M$5:$M$124,'Monthly Tracker'!$B$5:$B$124,A16)</x:f>
        <x:v>0</x:v>
      </x:c>
      <x:c r="E16" s="85" t="n">
        <x:f>SUMIFS('Monthly Tracker'!$P$5:$P$124,'Monthly Tracker'!$B$5:$B$124,A16)</x:f>
        <x:v>0</x:v>
      </x:c>
      <x:c r="F16" s="86" t="n">
        <x:f>IF(D16=0,0,C16/D16)</x:f>
        <x:v>0</x:v>
      </x:c>
      <x:c r="G16" s="77"/>
      <x:c r="H16" s="84" t="n">
        <x:v>8</x:v>
      </x:c>
      <x:c r="I16" s="84" t="str">
        <x:f>IFERROR(INDEX('Supervisee Roster'!$B$5:$B$14,MATCH(H16,'Supervisee Roster'!$A$5:$A$14,0)),"")</x:f>
      </x:c>
      <x:c r="J16" s="85" t="n">
        <x:f>SUMIFS('Monthly Tracker'!$M$5:$M$124,'Monthly Tracker'!$D$5:$D$124,H16)</x:f>
        <x:v>0</x:v>
      </x:c>
      <x:c r="K16" s="85" t="n">
        <x:f>SUMIFS('Monthly Tracker'!$K$5:$K$124,'Monthly Tracker'!$D$5:$D$124,H16)</x:f>
        <x:v>0</x:v>
      </x:c>
      <x:c r="L16" s="85" t="n">
        <x:f>SUMIFS('Monthly Tracker'!$L$5:$L$124,'Monthly Tracker'!$D$5:$D$124,H16)</x:f>
        <x:v>0</x:v>
      </x:c>
      <x:c r="M16" s="86" t="n">
        <x:f>IF(J16=0,0,L16/J16)</x:f>
        <x:v>0</x:v>
      </x:c>
      <x:c r="N16" s="87" t="n">
        <x:f>COUNTIFS('Monthly Tracker'!$D$5:$D$124,H16,'Monthly Tracker'!$U$5:$U$124,"Review")</x:f>
        <x:v>0</x:v>
      </x:c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84" t="str">
        <x:v>September</x:v>
      </x:c>
      <x:c r="B17" s="85" t="n">
        <x:f>SUMIFS('Monthly Tracker'!$K$5:$K$124,'Monthly Tracker'!$B$5:$B$124,A17)</x:f>
        <x:v>0</x:v>
      </x:c>
      <x:c r="C17" s="85" t="n">
        <x:f>SUMIFS('Monthly Tracker'!$L$5:$L$124,'Monthly Tracker'!$B$5:$B$124,A17)</x:f>
        <x:v>0</x:v>
      </x:c>
      <x:c r="D17" s="85" t="n">
        <x:f>SUMIFS('Monthly Tracker'!$M$5:$M$124,'Monthly Tracker'!$B$5:$B$124,A17)</x:f>
        <x:v>0</x:v>
      </x:c>
      <x:c r="E17" s="85" t="n">
        <x:f>SUMIFS('Monthly Tracker'!$P$5:$P$124,'Monthly Tracker'!$B$5:$B$124,A17)</x:f>
        <x:v>0</x:v>
      </x:c>
      <x:c r="F17" s="86" t="n">
        <x:f>IF(D17=0,0,C17/D17)</x:f>
        <x:v>0</x:v>
      </x:c>
      <x:c r="G17" s="77"/>
      <x:c r="H17" s="84" t="n">
        <x:v>9</x:v>
      </x:c>
      <x:c r="I17" s="84" t="str">
        <x:f>IFERROR(INDEX('Supervisee Roster'!$B$5:$B$14,MATCH(H17,'Supervisee Roster'!$A$5:$A$14,0)),"")</x:f>
      </x:c>
      <x:c r="J17" s="85" t="n">
        <x:f>SUMIFS('Monthly Tracker'!$M$5:$M$124,'Monthly Tracker'!$D$5:$D$124,H17)</x:f>
        <x:v>0</x:v>
      </x:c>
      <x:c r="K17" s="85" t="n">
        <x:f>SUMIFS('Monthly Tracker'!$K$5:$K$124,'Monthly Tracker'!$D$5:$D$124,H17)</x:f>
        <x:v>0</x:v>
      </x:c>
      <x:c r="L17" s="85" t="n">
        <x:f>SUMIFS('Monthly Tracker'!$L$5:$L$124,'Monthly Tracker'!$D$5:$D$124,H17)</x:f>
        <x:v>0</x:v>
      </x:c>
      <x:c r="M17" s="86" t="n">
        <x:f>IF(J17=0,0,L17/J17)</x:f>
        <x:v>0</x:v>
      </x:c>
      <x:c r="N17" s="87" t="n">
        <x:f>COUNTIFS('Monthly Tracker'!$D$5:$D$124,H17,'Monthly Tracker'!$U$5:$U$124,"Review")</x:f>
        <x:v>0</x:v>
      </x:c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84" t="str">
        <x:v>October</x:v>
      </x:c>
      <x:c r="B18" s="85" t="n">
        <x:f>SUMIFS('Monthly Tracker'!$K$5:$K$124,'Monthly Tracker'!$B$5:$B$124,A18)</x:f>
        <x:v>0</x:v>
      </x:c>
      <x:c r="C18" s="85" t="n">
        <x:f>SUMIFS('Monthly Tracker'!$L$5:$L$124,'Monthly Tracker'!$B$5:$B$124,A18)</x:f>
        <x:v>0</x:v>
      </x:c>
      <x:c r="D18" s="85" t="n">
        <x:f>SUMIFS('Monthly Tracker'!$M$5:$M$124,'Monthly Tracker'!$B$5:$B$124,A18)</x:f>
        <x:v>0</x:v>
      </x:c>
      <x:c r="E18" s="85" t="n">
        <x:f>SUMIFS('Monthly Tracker'!$P$5:$P$124,'Monthly Tracker'!$B$5:$B$124,A18)</x:f>
        <x:v>0</x:v>
      </x:c>
      <x:c r="F18" s="86" t="n">
        <x:f>IF(D18=0,0,C18/D18)</x:f>
        <x:v>0</x:v>
      </x:c>
      <x:c r="G18" s="77"/>
      <x:c r="H18" s="84" t="n">
        <x:v>10</x:v>
      </x:c>
      <x:c r="I18" s="84" t="str">
        <x:f>IFERROR(INDEX('Supervisee Roster'!$B$5:$B$14,MATCH(H18,'Supervisee Roster'!$A$5:$A$14,0)),"")</x:f>
      </x:c>
      <x:c r="J18" s="85" t="n">
        <x:f>SUMIFS('Monthly Tracker'!$M$5:$M$124,'Monthly Tracker'!$D$5:$D$124,H18)</x:f>
        <x:v>0</x:v>
      </x:c>
      <x:c r="K18" s="85" t="n">
        <x:f>SUMIFS('Monthly Tracker'!$K$5:$K$124,'Monthly Tracker'!$D$5:$D$124,H18)</x:f>
        <x:v>0</x:v>
      </x:c>
      <x:c r="L18" s="85" t="n">
        <x:f>SUMIFS('Monthly Tracker'!$L$5:$L$124,'Monthly Tracker'!$D$5:$D$124,H18)</x:f>
        <x:v>0</x:v>
      </x:c>
      <x:c r="M18" s="86" t="n">
        <x:f>IF(J18=0,0,L18/J18)</x:f>
        <x:v>0</x:v>
      </x:c>
      <x:c r="N18" s="87" t="n">
        <x:f>COUNTIFS('Monthly Tracker'!$D$5:$D$124,H18,'Monthly Tracker'!$U$5:$U$124,"Review")</x:f>
        <x:v>0</x:v>
      </x:c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84" t="str">
        <x:v>November</x:v>
      </x:c>
      <x:c r="B19" s="85" t="n">
        <x:f>SUMIFS('Monthly Tracker'!$K$5:$K$124,'Monthly Tracker'!$B$5:$B$124,A19)</x:f>
        <x:v>0</x:v>
      </x:c>
      <x:c r="C19" s="85" t="n">
        <x:f>SUMIFS('Monthly Tracker'!$L$5:$L$124,'Monthly Tracker'!$B$5:$B$124,A19)</x:f>
        <x:v>0</x:v>
      </x:c>
      <x:c r="D19" s="85" t="n">
        <x:f>SUMIFS('Monthly Tracker'!$M$5:$M$124,'Monthly Tracker'!$B$5:$B$124,A19)</x:f>
        <x:v>0</x:v>
      </x:c>
      <x:c r="E19" s="85" t="n">
        <x:f>SUMIFS('Monthly Tracker'!$P$5:$P$124,'Monthly Tracker'!$B$5:$B$124,A19)</x:f>
        <x:v>0</x:v>
      </x:c>
      <x:c r="F19" s="86" t="n">
        <x:f>IF(D19=0,0,C19/D19)</x:f>
        <x:v>0</x:v>
      </x:c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84" t="str">
        <x:v>December</x:v>
      </x:c>
      <x:c r="B20" s="85" t="n">
        <x:f>SUMIFS('Monthly Tracker'!$K$5:$K$124,'Monthly Tracker'!$B$5:$B$124,A20)</x:f>
        <x:v>0</x:v>
      </x:c>
      <x:c r="C20" s="85" t="n">
        <x:f>SUMIFS('Monthly Tracker'!$L$5:$L$124,'Monthly Tracker'!$B$5:$B$124,A20)</x:f>
        <x:v>0</x:v>
      </x:c>
      <x:c r="D20" s="85" t="n">
        <x:f>SUMIFS('Monthly Tracker'!$M$5:$M$124,'Monthly Tracker'!$B$5:$B$124,A20)</x:f>
        <x:v>0</x:v>
      </x:c>
      <x:c r="E20" s="85" t="n">
        <x:f>SUMIFS('Monthly Tracker'!$P$5:$P$124,'Monthly Tracker'!$B$5:$B$124,A20)</x:f>
        <x:v>0</x:v>
      </x:c>
      <x:c r="F20" s="86" t="n">
        <x:f>IF(D20=0,0,C20/D20)</x:f>
        <x:v>0</x:v>
      </x:c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135" t="str">
        <x:v>Supervisor review note: Rows marked “Review” require correction before monthly approval. Confirm total fieldwork, supervision percentage, contacts, direct observation, restricted/unrestricted classification, and documentation before signing monthly forms.</x:v>
      </x:c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>
      <x:c r="A101" s="77"/>
      <x:c r="B101" s="77"/>
      <x:c r="C101" s="77"/>
      <x:c r="D101" s="77"/>
      <x:c r="E101" s="77"/>
      <x:c r="F101" s="77"/>
      <x:c r="G101" s="77"/>
      <x:c r="H101" s="77"/>
      <x:c r="I101" s="77"/>
      <x:c r="J101" s="77"/>
      <x:c r="K101" s="77"/>
      <x:c r="L101" s="77"/>
      <x:c r="M101" s="77"/>
      <x:c r="N101" s="77"/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>
      <x:c r="A102" s="77"/>
      <x:c r="B102" s="77"/>
      <x:c r="C102" s="77"/>
      <x:c r="D102" s="77"/>
      <x:c r="E102" s="77"/>
      <x:c r="F102" s="77"/>
      <x:c r="G102" s="77"/>
      <x:c r="H102" s="77"/>
      <x:c r="I102" s="77"/>
      <x:c r="J102" s="77"/>
      <x:c r="K102" s="77"/>
      <x:c r="L102" s="77"/>
      <x:c r="M102" s="77"/>
      <x:c r="N102" s="77"/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>
      <x:c r="A103" s="77"/>
      <x:c r="B103" s="77"/>
      <x:c r="C103" s="77"/>
      <x:c r="D103" s="77"/>
      <x:c r="E103" s="77"/>
      <x:c r="F103" s="77"/>
      <x:c r="G103" s="77"/>
      <x:c r="H103" s="77"/>
      <x:c r="I103" s="77"/>
      <x:c r="J103" s="77"/>
      <x:c r="K103" s="77"/>
      <x:c r="L103" s="77"/>
      <x:c r="M103" s="77"/>
      <x:c r="N103" s="77"/>
      <x:c r="O103" s="77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>
      <x:c r="A104" s="77"/>
      <x:c r="B104" s="77"/>
      <x:c r="C104" s="77"/>
      <x:c r="D104" s="77"/>
      <x:c r="E104" s="77"/>
      <x:c r="F104" s="77"/>
      <x:c r="G104" s="77"/>
      <x:c r="H104" s="77"/>
      <x:c r="I104" s="77"/>
      <x:c r="J104" s="77"/>
      <x:c r="K104" s="77"/>
      <x:c r="L104" s="77"/>
      <x:c r="M104" s="77"/>
      <x:c r="N104" s="77"/>
      <x:c r="O104" s="77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>
      <x:c r="A105" s="77"/>
      <x:c r="B105" s="77"/>
      <x:c r="C105" s="77"/>
      <x:c r="D105" s="77"/>
      <x:c r="E105" s="77"/>
      <x:c r="F105" s="77"/>
      <x:c r="G105" s="77"/>
      <x:c r="H105" s="77"/>
      <x:c r="I105" s="77"/>
      <x:c r="J105" s="77"/>
      <x:c r="K105" s="77"/>
      <x:c r="L105" s="77"/>
      <x:c r="M105" s="77"/>
      <x:c r="N105" s="77"/>
      <x:c r="O105" s="77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>
      <x:c r="A106" s="77"/>
      <x:c r="B106" s="77"/>
      <x:c r="C106" s="77"/>
      <x:c r="D106" s="77"/>
      <x:c r="E106" s="77"/>
      <x:c r="F106" s="77"/>
      <x:c r="G106" s="77"/>
      <x:c r="H106" s="77"/>
      <x:c r="I106" s="77"/>
      <x:c r="J106" s="77"/>
      <x:c r="K106" s="77"/>
      <x:c r="L106" s="77"/>
      <x:c r="M106" s="77"/>
      <x:c r="N106" s="77"/>
      <x:c r="O106" s="77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/>
      <x:c r="B107" s="77"/>
      <x:c r="C107" s="77"/>
      <x:c r="D107" s="77"/>
      <x:c r="E107" s="77"/>
      <x:c r="F107" s="77"/>
      <x:c r="G107" s="77"/>
      <x:c r="H107" s="77"/>
      <x:c r="I107" s="77"/>
      <x:c r="J107" s="77"/>
      <x:c r="K107" s="77"/>
      <x:c r="L107" s="77"/>
      <x:c r="M107" s="77"/>
      <x:c r="N107" s="77"/>
      <x:c r="O107" s="77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/>
      <x:c r="B108" s="77"/>
      <x:c r="C108" s="77"/>
      <x:c r="D108" s="77"/>
      <x:c r="E108" s="77"/>
      <x:c r="F108" s="77"/>
      <x:c r="G108" s="77"/>
      <x:c r="H108" s="77"/>
      <x:c r="I108" s="77"/>
      <x:c r="J108" s="77"/>
      <x:c r="K108" s="77"/>
      <x:c r="L108" s="77"/>
      <x:c r="M108" s="77"/>
      <x:c r="N108" s="77"/>
      <x:c r="O108" s="77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/>
      <x:c r="B109" s="77"/>
      <x:c r="C109" s="77"/>
      <x:c r="D109" s="77"/>
      <x:c r="E109" s="77"/>
      <x:c r="F109" s="77"/>
      <x:c r="G109" s="77"/>
      <x:c r="H109" s="77"/>
      <x:c r="I109" s="77"/>
      <x:c r="J109" s="77"/>
      <x:c r="K109" s="77"/>
      <x:c r="L109" s="77"/>
      <x:c r="M109" s="77"/>
      <x:c r="N109" s="77"/>
      <x:c r="O109" s="77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/>
      <x:c r="B110" s="77"/>
      <x:c r="C110" s="77"/>
      <x:c r="D110" s="77"/>
      <x:c r="E110" s="77"/>
      <x:c r="F110" s="77"/>
      <x:c r="G110" s="77"/>
      <x:c r="H110" s="77"/>
      <x:c r="I110" s="77"/>
      <x:c r="J110" s="77"/>
      <x:c r="K110" s="77"/>
      <x:c r="L110" s="77"/>
      <x:c r="M110" s="77"/>
      <x:c r="N110" s="77"/>
      <x:c r="O110" s="77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/>
      <x:c r="B111" s="77"/>
      <x:c r="C111" s="77"/>
      <x:c r="D111" s="77"/>
      <x:c r="E111" s="77"/>
      <x:c r="F111" s="77"/>
      <x:c r="G111" s="77"/>
      <x:c r="H111" s="77"/>
      <x:c r="I111" s="77"/>
      <x:c r="J111" s="77"/>
      <x:c r="K111" s="77"/>
      <x:c r="L111" s="77"/>
      <x:c r="M111" s="77"/>
      <x:c r="N111" s="77"/>
      <x:c r="O111" s="77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/>
      <x:c r="B112" s="77"/>
      <x:c r="C112" s="77"/>
      <x:c r="D112" s="77"/>
      <x:c r="E112" s="77"/>
      <x:c r="F112" s="77"/>
      <x:c r="G112" s="77"/>
      <x:c r="H112" s="77"/>
      <x:c r="I112" s="77"/>
      <x:c r="J112" s="77"/>
      <x:c r="K112" s="77"/>
      <x:c r="L112" s="77"/>
      <x:c r="M112" s="77"/>
      <x:c r="N112" s="77"/>
      <x:c r="O112" s="77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/>
      <x:c r="B113" s="77"/>
      <x:c r="C113" s="77"/>
      <x:c r="D113" s="77"/>
      <x:c r="E113" s="77"/>
      <x:c r="F113" s="77"/>
      <x:c r="G113" s="77"/>
      <x:c r="H113" s="77"/>
      <x:c r="I113" s="77"/>
      <x:c r="J113" s="77"/>
      <x:c r="K113" s="77"/>
      <x:c r="L113" s="77"/>
      <x:c r="M113" s="77"/>
      <x:c r="N113" s="77"/>
      <x:c r="O113" s="77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/>
      <x:c r="B114" s="77"/>
      <x:c r="C114" s="77"/>
      <x:c r="D114" s="77"/>
      <x:c r="E114" s="77"/>
      <x:c r="F114" s="77"/>
      <x:c r="G114" s="77"/>
      <x:c r="H114" s="77"/>
      <x:c r="I114" s="77"/>
      <x:c r="J114" s="77"/>
      <x:c r="K114" s="77"/>
      <x:c r="L114" s="77"/>
      <x:c r="M114" s="77"/>
      <x:c r="N114" s="77"/>
      <x:c r="O114" s="77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/>
      <x:c r="B115" s="77"/>
      <x:c r="C115" s="77"/>
      <x:c r="D115" s="77"/>
      <x:c r="E115" s="77"/>
      <x:c r="F115" s="77"/>
      <x:c r="G115" s="77"/>
      <x:c r="H115" s="77"/>
      <x:c r="I115" s="77"/>
      <x:c r="J115" s="77"/>
      <x:c r="K115" s="77"/>
      <x:c r="L115" s="77"/>
      <x:c r="M115" s="77"/>
      <x:c r="N115" s="77"/>
      <x:c r="O115" s="77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/>
      <x:c r="B116" s="77"/>
      <x:c r="C116" s="77"/>
      <x:c r="D116" s="77"/>
      <x:c r="E116" s="77"/>
      <x:c r="F116" s="77"/>
      <x:c r="G116" s="77"/>
      <x:c r="H116" s="77"/>
      <x:c r="I116" s="77"/>
      <x:c r="J116" s="77"/>
      <x:c r="K116" s="77"/>
      <x:c r="L116" s="77"/>
      <x:c r="M116" s="77"/>
      <x:c r="N116" s="77"/>
      <x:c r="O116" s="77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/>
      <x:c r="B117" s="77"/>
      <x:c r="C117" s="77"/>
      <x:c r="D117" s="77"/>
      <x:c r="E117" s="77"/>
      <x:c r="F117" s="77"/>
      <x:c r="G117" s="77"/>
      <x:c r="H117" s="77"/>
      <x:c r="I117" s="77"/>
      <x:c r="J117" s="77"/>
      <x:c r="K117" s="77"/>
      <x:c r="L117" s="77"/>
      <x:c r="M117" s="77"/>
      <x:c r="N117" s="77"/>
      <x:c r="O117" s="77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/>
      <x:c r="B118" s="77"/>
      <x:c r="C118" s="77"/>
      <x:c r="D118" s="77"/>
      <x:c r="E118" s="77"/>
      <x:c r="F118" s="77"/>
      <x:c r="G118" s="77"/>
      <x:c r="H118" s="77"/>
      <x:c r="I118" s="77"/>
      <x:c r="J118" s="77"/>
      <x:c r="K118" s="77"/>
      <x:c r="L118" s="77"/>
      <x:c r="M118" s="77"/>
      <x:c r="N118" s="77"/>
      <x:c r="O118" s="77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/>
      <x:c r="B119" s="77"/>
      <x:c r="C119" s="77"/>
      <x:c r="D119" s="77"/>
      <x:c r="E119" s="77"/>
      <x:c r="F119" s="77"/>
      <x:c r="G119" s="77"/>
      <x:c r="H119" s="77"/>
      <x:c r="I119" s="77"/>
      <x:c r="J119" s="77"/>
      <x:c r="K119" s="77"/>
      <x:c r="L119" s="77"/>
      <x:c r="M119" s="77"/>
      <x:c r="N119" s="77"/>
      <x:c r="O119" s="77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/>
      <x:c r="B120" s="77"/>
      <x:c r="C120" s="77"/>
      <x:c r="D120" s="77"/>
      <x:c r="E120" s="77"/>
      <x:c r="F120" s="77"/>
      <x:c r="G120" s="77"/>
      <x:c r="H120" s="77"/>
      <x:c r="I120" s="77"/>
      <x:c r="J120" s="77"/>
      <x:c r="K120" s="77"/>
      <x:c r="L120" s="77"/>
      <x:c r="M120" s="77"/>
      <x:c r="N120" s="77"/>
      <x:c r="O120" s="77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/>
      <x:c r="B121" s="77"/>
      <x:c r="C121" s="77"/>
      <x:c r="D121" s="77"/>
      <x:c r="E121" s="77"/>
      <x:c r="F121" s="77"/>
      <x:c r="G121" s="77"/>
      <x:c r="H121" s="77"/>
      <x:c r="I121" s="77"/>
      <x:c r="J121" s="77"/>
      <x:c r="K121" s="77"/>
      <x:c r="L121" s="77"/>
      <x:c r="M121" s="77"/>
      <x:c r="N121" s="77"/>
      <x:c r="O121" s="77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/>
      <x:c r="B122" s="77"/>
      <x:c r="C122" s="77"/>
      <x:c r="D122" s="77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7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/>
      <x:c r="B123" s="77"/>
      <x:c r="C123" s="77"/>
      <x:c r="D123" s="77"/>
      <x:c r="E123" s="77"/>
      <x:c r="F123" s="77"/>
      <x:c r="G123" s="77"/>
      <x:c r="H123" s="77"/>
      <x:c r="I123" s="77"/>
      <x:c r="J123" s="77"/>
      <x:c r="K123" s="77"/>
      <x:c r="L123" s="77"/>
      <x:c r="M123" s="77"/>
      <x:c r="N123" s="77"/>
      <x:c r="O123" s="77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/>
      <x:c r="B124" s="77"/>
      <x:c r="C124" s="77"/>
      <x:c r="D124" s="77"/>
      <x:c r="E124" s="77"/>
      <x:c r="F124" s="77"/>
      <x:c r="G124" s="77"/>
      <x:c r="H124" s="77"/>
      <x:c r="I124" s="77"/>
      <x:c r="J124" s="77"/>
      <x:c r="K124" s="77"/>
      <x:c r="L124" s="77"/>
      <x:c r="M124" s="77"/>
      <x:c r="N124" s="77"/>
      <x:c r="O124" s="77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N1"/>
    <x:mergeCell ref="A2:N2"/>
    <x:mergeCell ref="A4:B4"/>
    <x:mergeCell ref="A5:B6"/>
    <x:mergeCell ref="C4:D4"/>
    <x:mergeCell ref="C5:D6"/>
    <x:mergeCell ref="E4:F4"/>
    <x:mergeCell ref="E5:F6"/>
    <x:mergeCell ref="G4:H4"/>
    <x:mergeCell ref="G5:H6"/>
    <x:mergeCell ref="I4:J4"/>
    <x:mergeCell ref="I5:J6"/>
    <x:mergeCell ref="K4:L4"/>
    <x:mergeCell ref="K5:L6"/>
    <x:mergeCell ref="M4:N4"/>
    <x:mergeCell ref="M5:N6"/>
    <x:mergeCell ref="A41:N42"/>
  </x:mergeCells>
  <x:pageMargins left="0.7" right="0.7" top="0.75" bottom="0.75" header="0.3" footer="0.3"/>
  <x:drawing xmlns:r="http://schemas.openxmlformats.org/officeDocument/2006/relationships" r:id="R42edac8279864072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24" hidden="0" customWidth="1"/>
    <x:col min="6" max="6" width="15" hidden="0" customWidth="1"/>
    <x:col min="7" max="7" width="15" hidden="0" customWidth="1"/>
    <x:col min="8" max="8" width="15" hidden="0" customWidth="1"/>
    <x:col min="9" max="9" width="28" hidden="0" customWidth="1"/>
    <x:col min="10" max="10" width="26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8" hidden="0" customWidth="1"/>
    <x:col min="22" max="22" width="34" hidden="0" customWidth="1"/>
  </x:cols>
  <x:sheetData>
    <x:row r="1" ht="30" customHeight="1">
      <x:c r="A1" s="112" t="str">
        <x:v>SPICY BEHAVIORAL CONSULTING™ | MONTHLY SUPERVISION HOURS TRACKER</x:v>
      </x:c>
      <x:c r="B1" s="112"/>
      <x:c r="C1" s="112"/>
      <x:c r="D1" s="112"/>
      <x:c r="E1" s="112"/>
      <x:c r="F1" s="112"/>
      <x:c r="G1" s="112"/>
      <x:c r="H1" s="112"/>
      <x:c r="I1" s="112"/>
      <x:c r="J1" s="112"/>
      <x:c r="K1" s="112"/>
      <x:c r="L1" s="112"/>
      <x:c r="M1" s="112"/>
      <x:c r="N1" s="112"/>
      <x:c r="O1" s="112"/>
      <x:c r="P1" s="112"/>
      <x:c r="Q1" s="112"/>
      <x:c r="R1" s="112"/>
      <x:c r="S1" s="112"/>
      <x:c r="T1" s="112"/>
      <x:c r="U1" s="112"/>
      <x:c r="V1" s="112"/>
      <x:c r="W1" s="113"/>
      <x:c r="X1" s="113"/>
      <x:c r="Y1" s="113"/>
      <x:c r="Z1" s="113"/>
    </x:row>
    <x:row r="2">
      <x:c r="A2" s="101" t="str">
        <x:v>Enter monthly restricted, unrestricted, supervision, contacts, and direct observation data. Formula cells are automated. Do not overwrite formula columns unless instructed.</x:v>
      </x:c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102" t="str">
        <x:v>Year</x:v>
      </x:c>
      <x:c r="B4" s="102" t="str">
        <x:v>Month</x:v>
      </x:c>
      <x:c r="C4" s="102" t="str">
        <x:v>Month #</x:v>
      </x:c>
      <x:c r="D4" s="102" t="str">
        <x:v>Supervisee #</x:v>
      </x:c>
      <x:c r="E4" s="102" t="str">
        <x:v>Supervisee Name</x:v>
      </x:c>
      <x:c r="F4" s="102" t="str">
        <x:v>Credential Track</x:v>
      </x:c>
      <x:c r="G4" s="102" t="str">
        <x:v>RBT #</x:v>
      </x:c>
      <x:c r="H4" s="102" t="str">
        <x:v>BACB ID</x:v>
      </x:c>
      <x:c r="I4" s="102" t="str">
        <x:v>Email</x:v>
      </x:c>
      <x:c r="J4" s="102" t="str">
        <x:v>Fieldwork Type</x:v>
      </x:c>
      <x:c r="K4" s="102" t="str">
        <x:v>Restricted Hours</x:v>
      </x:c>
      <x:c r="L4" s="102" t="str">
        <x:v>Unrestricted Hours</x:v>
      </x:c>
      <x:c r="M4" s="102" t="str">
        <x:v>Total Fieldwork Hours</x:v>
      </x:c>
      <x:c r="N4" s="102" t="str">
        <x:v>Individual Sup Hrs</x:v>
      </x:c>
      <x:c r="O4" s="102" t="str">
        <x:v>Group Sup Hrs</x:v>
      </x:c>
      <x:c r="P4" s="102" t="str">
        <x:v>Total Sup Hrs</x:v>
      </x:c>
      <x:c r="Q4" s="102" t="str">
        <x:v>Contacts</x:v>
      </x:c>
      <x:c r="R4" s="102" t="str">
        <x:v>Direct Obs</x:v>
      </x:c>
      <x:c r="S4" s="102" t="str">
        <x:v>% Supervised</x:v>
      </x:c>
      <x:c r="T4" s="102" t="str">
        <x:v>% Unrestricted</x:v>
      </x:c>
      <x:c r="U4" s="102" t="str">
        <x:v>Requirement Met?</x:v>
      </x:c>
      <x:c r="V4" s="102" t="str">
        <x:v>Notes</x:v>
      </x:c>
      <x:c r="W4" s="77"/>
      <x:c r="X4" s="77"/>
      <x:c r="Y4" s="77"/>
      <x:c r="Z4" s="77"/>
    </x:row>
    <x:row r="5">
      <x:c r="A5" s="84" t="n">
        <x:v>2026</x:v>
      </x:c>
      <x:c r="B5" s="84" t="str">
        <x:v>January</x:v>
      </x:c>
      <x:c r="C5" s="84" t="n">
        <x:v>1</x:v>
      </x:c>
      <x:c r="D5" s="84" t="n">
        <x:v>1</x:v>
      </x:c>
      <x:c r="E5" s="84" t="str">
        <x:f>IFERROR(INDEX('Supervisee Roster'!$B$5:$B$14,MATCH(D5,'Supervisee Roster'!$A$5:$A$14,0)),"")</x:f>
      </x:c>
      <x:c r="F5" s="84" t="str">
        <x:f>IFERROR(INDEX('Supervisee Roster'!$C$5:$C$14,MATCH(D5,'Supervisee Roster'!$A$5:$A$14,0)),"")</x:f>
        <x:v>BCBA</x:v>
      </x:c>
      <x:c r="G5" s="84" t="str">
        <x:f>IFERROR(INDEX('Supervisee Roster'!$D$5:$D$14,MATCH(D5,'Supervisee Roster'!$A$5:$A$14,0)),"")</x:f>
      </x:c>
      <x:c r="H5" s="84" t="str">
        <x:f>IFERROR(INDEX('Supervisee Roster'!$E$5:$E$14,MATCH(D5,'Supervisee Roster'!$A$5:$A$14,0)),"")</x:f>
      </x:c>
      <x:c r="I5" s="84" t="str">
        <x:f>IFERROR(INDEX('Supervisee Roster'!$F$5:$F$14,MATCH(D5,'Supervisee Roster'!$A$5:$A$14,0)),"")</x:f>
      </x:c>
      <x:c r="J5" s="84" t="str">
        <x:f>IFERROR(INDEX('Supervisee Roster'!$H$5:$H$14,MATCH(D5,'Supervisee Roster'!$A$5:$A$14,0)),"")</x:f>
        <x:v>Supervised Fieldwork</x:v>
      </x:c>
      <x:c r="K5" s="85" t="n">
        <x:v>0</x:v>
      </x:c>
      <x:c r="L5" s="85" t="n">
        <x:v>0</x:v>
      </x:c>
      <x:c r="M5" s="85" t="n">
        <x:f>K5+L5</x:f>
        <x:v>0</x:v>
      </x:c>
      <x:c r="N5" s="85" t="n">
        <x:v>0</x:v>
      </x:c>
      <x:c r="O5" s="85" t="n">
        <x:v>0</x:v>
      </x:c>
      <x:c r="P5" s="85" t="n">
        <x:f>N5+O5</x:f>
        <x:v>0</x:v>
      </x:c>
      <x:c r="Q5" s="84" t="n">
        <x:v>0</x:v>
      </x:c>
      <x:c r="R5" s="84" t="n">
        <x:v>0</x:v>
      </x:c>
      <x:c r="S5" s="86" t="n">
        <x:f>IF(M5=0,0,P5/M5)</x:f>
        <x:v>0</x:v>
      </x:c>
      <x:c r="T5" s="86" t="n">
        <x:f>IF(M5=0,0,L5/M5)</x:f>
        <x:v>0</x:v>
      </x:c>
      <x:c r="U5" s="84" t="str">
        <x:f>IF(M5=0,"No Hours",IF(AND(Q5&gt;=2,R5&gt;=1,S5&gt;=IF(J5="Concentrated Supervised Fieldwork",10%,5%)),"Met","Review"))</x:f>
        <x:v>No Hours</x:v>
      </x:c>
      <x:c r="V5" s="84" t="str"/>
      <x:c r="W5" s="77"/>
      <x:c r="X5" s="77"/>
      <x:c r="Y5" s="77"/>
      <x:c r="Z5" s="77"/>
    </x:row>
    <x:row r="6">
      <x:c r="A6" s="84" t="n">
        <x:v>2026</x:v>
      </x:c>
      <x:c r="B6" s="84" t="str">
        <x:v>January</x:v>
      </x:c>
      <x:c r="C6" s="84" t="n">
        <x:v>1</x:v>
      </x:c>
      <x:c r="D6" s="84" t="n">
        <x:v>2</x:v>
      </x:c>
      <x:c r="E6" s="84" t="str">
        <x:f>IFERROR(INDEX('Supervisee Roster'!$B$5:$B$14,MATCH(D6,'Supervisee Roster'!$A$5:$A$14,0)),"")</x:f>
      </x:c>
      <x:c r="F6" s="84" t="str">
        <x:f>IFERROR(INDEX('Supervisee Roster'!$C$5:$C$14,MATCH(D6,'Supervisee Roster'!$A$5:$A$14,0)),"")</x:f>
        <x:v>BCBA</x:v>
      </x:c>
      <x:c r="G6" s="84" t="str">
        <x:f>IFERROR(INDEX('Supervisee Roster'!$D$5:$D$14,MATCH(D6,'Supervisee Roster'!$A$5:$A$14,0)),"")</x:f>
      </x:c>
      <x:c r="H6" s="84" t="str">
        <x:f>IFERROR(INDEX('Supervisee Roster'!$E$5:$E$14,MATCH(D6,'Supervisee Roster'!$A$5:$A$14,0)),"")</x:f>
      </x:c>
      <x:c r="I6" s="84" t="str">
        <x:f>IFERROR(INDEX('Supervisee Roster'!$F$5:$F$14,MATCH(D6,'Supervisee Roster'!$A$5:$A$14,0)),"")</x:f>
      </x:c>
      <x:c r="J6" s="84" t="str">
        <x:f>IFERROR(INDEX('Supervisee Roster'!$H$5:$H$14,MATCH(D6,'Supervisee Roster'!$A$5:$A$14,0)),"")</x:f>
        <x:v>Supervised Fieldwork</x:v>
      </x:c>
      <x:c r="K6" s="85" t="n">
        <x:v>0</x:v>
      </x:c>
      <x:c r="L6" s="85" t="n">
        <x:v>0</x:v>
      </x:c>
      <x:c r="M6" s="85" t="n">
        <x:f>K6+L6</x:f>
        <x:v>0</x:v>
      </x:c>
      <x:c r="N6" s="85" t="n">
        <x:v>0</x:v>
      </x:c>
      <x:c r="O6" s="85" t="n">
        <x:v>0</x:v>
      </x:c>
      <x:c r="P6" s="85" t="n">
        <x:f>N6+O6</x:f>
        <x:v>0</x:v>
      </x:c>
      <x:c r="Q6" s="84" t="n">
        <x:v>0</x:v>
      </x:c>
      <x:c r="R6" s="84" t="n">
        <x:v>0</x:v>
      </x:c>
      <x:c r="S6" s="86" t="n">
        <x:f>IF(M6=0,0,P6/M6)</x:f>
        <x:v>0</x:v>
      </x:c>
      <x:c r="T6" s="86" t="n">
        <x:f>IF(M6=0,0,L6/M6)</x:f>
        <x:v>0</x:v>
      </x:c>
      <x:c r="U6" s="84" t="str">
        <x:f>IF(M6=0,"No Hours",IF(AND(Q6&gt;=2,R6&gt;=1,S6&gt;=IF(J6="Concentrated Supervised Fieldwork",10%,5%)),"Met","Review"))</x:f>
        <x:v>No Hours</x:v>
      </x:c>
      <x:c r="V6" s="84" t="str"/>
      <x:c r="W6" s="77"/>
      <x:c r="X6" s="77"/>
      <x:c r="Y6" s="77"/>
      <x:c r="Z6" s="77"/>
    </x:row>
    <x:row r="7">
      <x:c r="A7" s="84" t="n">
        <x:v>2026</x:v>
      </x:c>
      <x:c r="B7" s="84" t="str">
        <x:v>January</x:v>
      </x:c>
      <x:c r="C7" s="84" t="n">
        <x:v>1</x:v>
      </x:c>
      <x:c r="D7" s="84" t="n">
        <x:v>3</x:v>
      </x:c>
      <x:c r="E7" s="84" t="str">
        <x:f>IFERROR(INDEX('Supervisee Roster'!$B$5:$B$14,MATCH(D7,'Supervisee Roster'!$A$5:$A$14,0)),"")</x:f>
      </x:c>
      <x:c r="F7" s="84" t="str">
        <x:f>IFERROR(INDEX('Supervisee Roster'!$C$5:$C$14,MATCH(D7,'Supervisee Roster'!$A$5:$A$14,0)),"")</x:f>
        <x:v>BCBA</x:v>
      </x:c>
      <x:c r="G7" s="84" t="str">
        <x:f>IFERROR(INDEX('Supervisee Roster'!$D$5:$D$14,MATCH(D7,'Supervisee Roster'!$A$5:$A$14,0)),"")</x:f>
      </x:c>
      <x:c r="H7" s="84" t="str">
        <x:f>IFERROR(INDEX('Supervisee Roster'!$E$5:$E$14,MATCH(D7,'Supervisee Roster'!$A$5:$A$14,0)),"")</x:f>
      </x:c>
      <x:c r="I7" s="84" t="str">
        <x:f>IFERROR(INDEX('Supervisee Roster'!$F$5:$F$14,MATCH(D7,'Supervisee Roster'!$A$5:$A$14,0)),"")</x:f>
      </x:c>
      <x:c r="J7" s="84" t="str">
        <x:f>IFERROR(INDEX('Supervisee Roster'!$H$5:$H$14,MATCH(D7,'Supervisee Roster'!$A$5:$A$14,0)),"")</x:f>
        <x:v>Supervised Fieldwork</x:v>
      </x:c>
      <x:c r="K7" s="85" t="n">
        <x:v>0</x:v>
      </x:c>
      <x:c r="L7" s="85" t="n">
        <x:v>0</x:v>
      </x:c>
      <x:c r="M7" s="85" t="n">
        <x:f>K7+L7</x:f>
        <x:v>0</x:v>
      </x:c>
      <x:c r="N7" s="85" t="n">
        <x:v>0</x:v>
      </x:c>
      <x:c r="O7" s="85" t="n">
        <x:v>0</x:v>
      </x:c>
      <x:c r="P7" s="85" t="n">
        <x:f>N7+O7</x:f>
        <x:v>0</x:v>
      </x:c>
      <x:c r="Q7" s="84" t="n">
        <x:v>0</x:v>
      </x:c>
      <x:c r="R7" s="84" t="n">
        <x:v>0</x:v>
      </x:c>
      <x:c r="S7" s="86" t="n">
        <x:f>IF(M7=0,0,P7/M7)</x:f>
        <x:v>0</x:v>
      </x:c>
      <x:c r="T7" s="86" t="n">
        <x:f>IF(M7=0,0,L7/M7)</x:f>
        <x:v>0</x:v>
      </x:c>
      <x:c r="U7" s="84" t="str">
        <x:f>IF(M7=0,"No Hours",IF(AND(Q7&gt;=2,R7&gt;=1,S7&gt;=IF(J7="Concentrated Supervised Fieldwork",10%,5%)),"Met","Review"))</x:f>
        <x:v>No Hours</x:v>
      </x:c>
      <x:c r="V7" s="84" t="str"/>
      <x:c r="W7" s="77"/>
      <x:c r="X7" s="77"/>
      <x:c r="Y7" s="77"/>
      <x:c r="Z7" s="77"/>
    </x:row>
    <x:row r="8">
      <x:c r="A8" s="84" t="n">
        <x:v>2026</x:v>
      </x:c>
      <x:c r="B8" s="84" t="str">
        <x:v>January</x:v>
      </x:c>
      <x:c r="C8" s="84" t="n">
        <x:v>1</x:v>
      </x:c>
      <x:c r="D8" s="84" t="n">
        <x:v>4</x:v>
      </x:c>
      <x:c r="E8" s="84" t="str">
        <x:f>IFERROR(INDEX('Supervisee Roster'!$B$5:$B$14,MATCH(D8,'Supervisee Roster'!$A$5:$A$14,0)),"")</x:f>
      </x:c>
      <x:c r="F8" s="84" t="str">
        <x:f>IFERROR(INDEX('Supervisee Roster'!$C$5:$C$14,MATCH(D8,'Supervisee Roster'!$A$5:$A$14,0)),"")</x:f>
        <x:v>BCBA</x:v>
      </x:c>
      <x:c r="G8" s="84" t="str">
        <x:f>IFERROR(INDEX('Supervisee Roster'!$D$5:$D$14,MATCH(D8,'Supervisee Roster'!$A$5:$A$14,0)),"")</x:f>
      </x:c>
      <x:c r="H8" s="84" t="str">
        <x:f>IFERROR(INDEX('Supervisee Roster'!$E$5:$E$14,MATCH(D8,'Supervisee Roster'!$A$5:$A$14,0)),"")</x:f>
      </x:c>
      <x:c r="I8" s="84" t="str">
        <x:f>IFERROR(INDEX('Supervisee Roster'!$F$5:$F$14,MATCH(D8,'Supervisee Roster'!$A$5:$A$14,0)),"")</x:f>
      </x:c>
      <x:c r="J8" s="84" t="str">
        <x:f>IFERROR(INDEX('Supervisee Roster'!$H$5:$H$14,MATCH(D8,'Supervisee Roster'!$A$5:$A$14,0)),"")</x:f>
        <x:v>Supervised Fieldwork</x:v>
      </x:c>
      <x:c r="K8" s="85" t="n">
        <x:v>0</x:v>
      </x:c>
      <x:c r="L8" s="85" t="n">
        <x:v>0</x:v>
      </x:c>
      <x:c r="M8" s="85" t="n">
        <x:f>K8+L8</x:f>
        <x:v>0</x:v>
      </x:c>
      <x:c r="N8" s="85" t="n">
        <x:v>0</x:v>
      </x:c>
      <x:c r="O8" s="85" t="n">
        <x:v>0</x:v>
      </x:c>
      <x:c r="P8" s="85" t="n">
        <x:f>N8+O8</x:f>
        <x:v>0</x:v>
      </x:c>
      <x:c r="Q8" s="84" t="n">
        <x:v>0</x:v>
      </x:c>
      <x:c r="R8" s="84" t="n">
        <x:v>0</x:v>
      </x:c>
      <x:c r="S8" s="86" t="n">
        <x:f>IF(M8=0,0,P8/M8)</x:f>
        <x:v>0</x:v>
      </x:c>
      <x:c r="T8" s="86" t="n">
        <x:f>IF(M8=0,0,L8/M8)</x:f>
        <x:v>0</x:v>
      </x:c>
      <x:c r="U8" s="84" t="str">
        <x:f>IF(M8=0,"No Hours",IF(AND(Q8&gt;=2,R8&gt;=1,S8&gt;=IF(J8="Concentrated Supervised Fieldwork",10%,5%)),"Met","Review"))</x:f>
        <x:v>No Hours</x:v>
      </x:c>
      <x:c r="V8" s="84" t="str"/>
      <x:c r="W8" s="77"/>
      <x:c r="X8" s="77"/>
      <x:c r="Y8" s="77"/>
      <x:c r="Z8" s="77"/>
    </x:row>
    <x:row r="9">
      <x:c r="A9" s="84" t="n">
        <x:v>2026</x:v>
      </x:c>
      <x:c r="B9" s="84" t="str">
        <x:v>January</x:v>
      </x:c>
      <x:c r="C9" s="84" t="n">
        <x:v>1</x:v>
      </x:c>
      <x:c r="D9" s="84" t="n">
        <x:v>5</x:v>
      </x:c>
      <x:c r="E9" s="84" t="str">
        <x:f>IFERROR(INDEX('Supervisee Roster'!$B$5:$B$14,MATCH(D9,'Supervisee Roster'!$A$5:$A$14,0)),"")</x:f>
      </x:c>
      <x:c r="F9" s="84" t="str">
        <x:f>IFERROR(INDEX('Supervisee Roster'!$C$5:$C$14,MATCH(D9,'Supervisee Roster'!$A$5:$A$14,0)),"")</x:f>
        <x:v>BCBA</x:v>
      </x:c>
      <x:c r="G9" s="84" t="str">
        <x:f>IFERROR(INDEX('Supervisee Roster'!$D$5:$D$14,MATCH(D9,'Supervisee Roster'!$A$5:$A$14,0)),"")</x:f>
      </x:c>
      <x:c r="H9" s="84" t="str">
        <x:f>IFERROR(INDEX('Supervisee Roster'!$E$5:$E$14,MATCH(D9,'Supervisee Roster'!$A$5:$A$14,0)),"")</x:f>
      </x:c>
      <x:c r="I9" s="84" t="str">
        <x:f>IFERROR(INDEX('Supervisee Roster'!$F$5:$F$14,MATCH(D9,'Supervisee Roster'!$A$5:$A$14,0)),"")</x:f>
      </x:c>
      <x:c r="J9" s="84" t="str">
        <x:f>IFERROR(INDEX('Supervisee Roster'!$H$5:$H$14,MATCH(D9,'Supervisee Roster'!$A$5:$A$14,0)),"")</x:f>
        <x:v>Supervised Fieldwork</x:v>
      </x:c>
      <x:c r="K9" s="85" t="n">
        <x:v>0</x:v>
      </x:c>
      <x:c r="L9" s="85" t="n">
        <x:v>0</x:v>
      </x:c>
      <x:c r="M9" s="85" t="n">
        <x:f>K9+L9</x:f>
        <x:v>0</x:v>
      </x:c>
      <x:c r="N9" s="85" t="n">
        <x:v>0</x:v>
      </x:c>
      <x:c r="O9" s="85" t="n">
        <x:v>0</x:v>
      </x:c>
      <x:c r="P9" s="85" t="n">
        <x:f>N9+O9</x:f>
        <x:v>0</x:v>
      </x:c>
      <x:c r="Q9" s="84" t="n">
        <x:v>0</x:v>
      </x:c>
      <x:c r="R9" s="84" t="n">
        <x:v>0</x:v>
      </x:c>
      <x:c r="S9" s="86" t="n">
        <x:f>IF(M9=0,0,P9/M9)</x:f>
        <x:v>0</x:v>
      </x:c>
      <x:c r="T9" s="86" t="n">
        <x:f>IF(M9=0,0,L9/M9)</x:f>
        <x:v>0</x:v>
      </x:c>
      <x:c r="U9" s="84" t="str">
        <x:f>IF(M9=0,"No Hours",IF(AND(Q9&gt;=2,R9&gt;=1,S9&gt;=IF(J9="Concentrated Supervised Fieldwork",10%,5%)),"Met","Review"))</x:f>
        <x:v>No Hours</x:v>
      </x:c>
      <x:c r="V9" s="84" t="str"/>
      <x:c r="W9" s="77"/>
      <x:c r="X9" s="77"/>
      <x:c r="Y9" s="77"/>
      <x:c r="Z9" s="77"/>
    </x:row>
    <x:row r="10">
      <x:c r="A10" s="84" t="n">
        <x:v>2026</x:v>
      </x:c>
      <x:c r="B10" s="84" t="str">
        <x:v>January</x:v>
      </x:c>
      <x:c r="C10" s="84" t="n">
        <x:v>1</x:v>
      </x:c>
      <x:c r="D10" s="84" t="n">
        <x:v>6</x:v>
      </x:c>
      <x:c r="E10" s="84" t="str">
        <x:f>IFERROR(INDEX('Supervisee Roster'!$B$5:$B$14,MATCH(D10,'Supervisee Roster'!$A$5:$A$14,0)),"")</x:f>
      </x:c>
      <x:c r="F10" s="84" t="str">
        <x:f>IFERROR(INDEX('Supervisee Roster'!$C$5:$C$14,MATCH(D10,'Supervisee Roster'!$A$5:$A$14,0)),"")</x:f>
        <x:v>BCBA</x:v>
      </x:c>
      <x:c r="G10" s="84" t="str">
        <x:f>IFERROR(INDEX('Supervisee Roster'!$D$5:$D$14,MATCH(D10,'Supervisee Roster'!$A$5:$A$14,0)),"")</x:f>
      </x:c>
      <x:c r="H10" s="84" t="str">
        <x:f>IFERROR(INDEX('Supervisee Roster'!$E$5:$E$14,MATCH(D10,'Supervisee Roster'!$A$5:$A$14,0)),"")</x:f>
      </x:c>
      <x:c r="I10" s="84" t="str">
        <x:f>IFERROR(INDEX('Supervisee Roster'!$F$5:$F$14,MATCH(D10,'Supervisee Roster'!$A$5:$A$14,0)),"")</x:f>
      </x:c>
      <x:c r="J10" s="84" t="str">
        <x:f>IFERROR(INDEX('Supervisee Roster'!$H$5:$H$14,MATCH(D10,'Supervisee Roster'!$A$5:$A$14,0)),"")</x:f>
        <x:v>Supervised Fieldwork</x:v>
      </x:c>
      <x:c r="K10" s="85" t="n">
        <x:v>0</x:v>
      </x:c>
      <x:c r="L10" s="85" t="n">
        <x:v>0</x:v>
      </x:c>
      <x:c r="M10" s="85" t="n">
        <x:f>K10+L10</x:f>
        <x:v>0</x:v>
      </x:c>
      <x:c r="N10" s="85" t="n">
        <x:v>0</x:v>
      </x:c>
      <x:c r="O10" s="85" t="n">
        <x:v>0</x:v>
      </x:c>
      <x:c r="P10" s="85" t="n">
        <x:f>N10+O10</x:f>
        <x:v>0</x:v>
      </x:c>
      <x:c r="Q10" s="84" t="n">
        <x:v>0</x:v>
      </x:c>
      <x:c r="R10" s="84" t="n">
        <x:v>0</x:v>
      </x:c>
      <x:c r="S10" s="86" t="n">
        <x:f>IF(M10=0,0,P10/M10)</x:f>
        <x:v>0</x:v>
      </x:c>
      <x:c r="T10" s="86" t="n">
        <x:f>IF(M10=0,0,L10/M10)</x:f>
        <x:v>0</x:v>
      </x:c>
      <x:c r="U10" s="84" t="str">
        <x:f>IF(M10=0,"No Hours",IF(AND(Q10&gt;=2,R10&gt;=1,S10&gt;=IF(J10="Concentrated Supervised Fieldwork",10%,5%)),"Met","Review"))</x:f>
        <x:v>No Hours</x:v>
      </x:c>
      <x:c r="V10" s="84" t="str"/>
      <x:c r="W10" s="77"/>
      <x:c r="X10" s="77"/>
      <x:c r="Y10" s="77"/>
      <x:c r="Z10" s="77"/>
    </x:row>
    <x:row r="11">
      <x:c r="A11" s="84" t="n">
        <x:v>2026</x:v>
      </x:c>
      <x:c r="B11" s="84" t="str">
        <x:v>January</x:v>
      </x:c>
      <x:c r="C11" s="84" t="n">
        <x:v>1</x:v>
      </x:c>
      <x:c r="D11" s="84" t="n">
        <x:v>7</x:v>
      </x:c>
      <x:c r="E11" s="84" t="str">
        <x:f>IFERROR(INDEX('Supervisee Roster'!$B$5:$B$14,MATCH(D11,'Supervisee Roster'!$A$5:$A$14,0)),"")</x:f>
      </x:c>
      <x:c r="F11" s="84" t="str">
        <x:f>IFERROR(INDEX('Supervisee Roster'!$C$5:$C$14,MATCH(D11,'Supervisee Roster'!$A$5:$A$14,0)),"")</x:f>
        <x:v>BCBA</x:v>
      </x:c>
      <x:c r="G11" s="84" t="str">
        <x:f>IFERROR(INDEX('Supervisee Roster'!$D$5:$D$14,MATCH(D11,'Supervisee Roster'!$A$5:$A$14,0)),"")</x:f>
      </x:c>
      <x:c r="H11" s="84" t="str">
        <x:f>IFERROR(INDEX('Supervisee Roster'!$E$5:$E$14,MATCH(D11,'Supervisee Roster'!$A$5:$A$14,0)),"")</x:f>
      </x:c>
      <x:c r="I11" s="84" t="str">
        <x:f>IFERROR(INDEX('Supervisee Roster'!$F$5:$F$14,MATCH(D11,'Supervisee Roster'!$A$5:$A$14,0)),"")</x:f>
      </x:c>
      <x:c r="J11" s="84" t="str">
        <x:f>IFERROR(INDEX('Supervisee Roster'!$H$5:$H$14,MATCH(D11,'Supervisee Roster'!$A$5:$A$14,0)),"")</x:f>
        <x:v>Supervised Fieldwork</x:v>
      </x:c>
      <x:c r="K11" s="85" t="n">
        <x:v>0</x:v>
      </x:c>
      <x:c r="L11" s="85" t="n">
        <x:v>0</x:v>
      </x:c>
      <x:c r="M11" s="85" t="n">
        <x:f>K11+L11</x:f>
        <x:v>0</x:v>
      </x:c>
      <x:c r="N11" s="85" t="n">
        <x:v>0</x:v>
      </x:c>
      <x:c r="O11" s="85" t="n">
        <x:v>0</x:v>
      </x:c>
      <x:c r="P11" s="85" t="n">
        <x:f>N11+O11</x:f>
        <x:v>0</x:v>
      </x:c>
      <x:c r="Q11" s="84" t="n">
        <x:v>0</x:v>
      </x:c>
      <x:c r="R11" s="84" t="n">
        <x:v>0</x:v>
      </x:c>
      <x:c r="S11" s="86" t="n">
        <x:f>IF(M11=0,0,P11/M11)</x:f>
        <x:v>0</x:v>
      </x:c>
      <x:c r="T11" s="86" t="n">
        <x:f>IF(M11=0,0,L11/M11)</x:f>
        <x:v>0</x:v>
      </x:c>
      <x:c r="U11" s="84" t="str">
        <x:f>IF(M11=0,"No Hours",IF(AND(Q11&gt;=2,R11&gt;=1,S11&gt;=IF(J11="Concentrated Supervised Fieldwork",10%,5%)),"Met","Review"))</x:f>
        <x:v>No Hours</x:v>
      </x:c>
      <x:c r="V11" s="84" t="str"/>
      <x:c r="W11" s="77"/>
      <x:c r="X11" s="77"/>
      <x:c r="Y11" s="77"/>
      <x:c r="Z11" s="77"/>
    </x:row>
    <x:row r="12">
      <x:c r="A12" s="84" t="n">
        <x:v>2026</x:v>
      </x:c>
      <x:c r="B12" s="84" t="str">
        <x:v>January</x:v>
      </x:c>
      <x:c r="C12" s="84" t="n">
        <x:v>1</x:v>
      </x:c>
      <x:c r="D12" s="84" t="n">
        <x:v>8</x:v>
      </x:c>
      <x:c r="E12" s="84" t="str">
        <x:f>IFERROR(INDEX('Supervisee Roster'!$B$5:$B$14,MATCH(D12,'Supervisee Roster'!$A$5:$A$14,0)),"")</x:f>
      </x:c>
      <x:c r="F12" s="84" t="str">
        <x:f>IFERROR(INDEX('Supervisee Roster'!$C$5:$C$14,MATCH(D12,'Supervisee Roster'!$A$5:$A$14,0)),"")</x:f>
        <x:v>BCBA</x:v>
      </x:c>
      <x:c r="G12" s="84" t="str">
        <x:f>IFERROR(INDEX('Supervisee Roster'!$D$5:$D$14,MATCH(D12,'Supervisee Roster'!$A$5:$A$14,0)),"")</x:f>
      </x:c>
      <x:c r="H12" s="84" t="str">
        <x:f>IFERROR(INDEX('Supervisee Roster'!$E$5:$E$14,MATCH(D12,'Supervisee Roster'!$A$5:$A$14,0)),"")</x:f>
      </x:c>
      <x:c r="I12" s="84" t="str">
        <x:f>IFERROR(INDEX('Supervisee Roster'!$F$5:$F$14,MATCH(D12,'Supervisee Roster'!$A$5:$A$14,0)),"")</x:f>
      </x:c>
      <x:c r="J12" s="84" t="str">
        <x:f>IFERROR(INDEX('Supervisee Roster'!$H$5:$H$14,MATCH(D12,'Supervisee Roster'!$A$5:$A$14,0)),"")</x:f>
        <x:v>Supervised Fieldwork</x:v>
      </x:c>
      <x:c r="K12" s="85" t="n">
        <x:v>0</x:v>
      </x:c>
      <x:c r="L12" s="85" t="n">
        <x:v>0</x:v>
      </x:c>
      <x:c r="M12" s="85" t="n">
        <x:f>K12+L12</x:f>
        <x:v>0</x:v>
      </x:c>
      <x:c r="N12" s="85" t="n">
        <x:v>0</x:v>
      </x:c>
      <x:c r="O12" s="85" t="n">
        <x:v>0</x:v>
      </x:c>
      <x:c r="P12" s="85" t="n">
        <x:f>N12+O12</x:f>
        <x:v>0</x:v>
      </x:c>
      <x:c r="Q12" s="84" t="n">
        <x:v>0</x:v>
      </x:c>
      <x:c r="R12" s="84" t="n">
        <x:v>0</x:v>
      </x:c>
      <x:c r="S12" s="86" t="n">
        <x:f>IF(M12=0,0,P12/M12)</x:f>
        <x:v>0</x:v>
      </x:c>
      <x:c r="T12" s="86" t="n">
        <x:f>IF(M12=0,0,L12/M12)</x:f>
        <x:v>0</x:v>
      </x:c>
      <x:c r="U12" s="84" t="str">
        <x:f>IF(M12=0,"No Hours",IF(AND(Q12&gt;=2,R12&gt;=1,S12&gt;=IF(J12="Concentrated Supervised Fieldwork",10%,5%)),"Met","Review"))</x:f>
        <x:v>No Hours</x:v>
      </x:c>
      <x:c r="V12" s="84" t="str"/>
      <x:c r="W12" s="77"/>
      <x:c r="X12" s="77"/>
      <x:c r="Y12" s="77"/>
      <x:c r="Z12" s="77"/>
    </x:row>
    <x:row r="13">
      <x:c r="A13" s="84" t="n">
        <x:v>2026</x:v>
      </x:c>
      <x:c r="B13" s="84" t="str">
        <x:v>January</x:v>
      </x:c>
      <x:c r="C13" s="84" t="n">
        <x:v>1</x:v>
      </x:c>
      <x:c r="D13" s="84" t="n">
        <x:v>9</x:v>
      </x:c>
      <x:c r="E13" s="84" t="str">
        <x:f>IFERROR(INDEX('Supervisee Roster'!$B$5:$B$14,MATCH(D13,'Supervisee Roster'!$A$5:$A$14,0)),"")</x:f>
      </x:c>
      <x:c r="F13" s="84" t="str">
        <x:f>IFERROR(INDEX('Supervisee Roster'!$C$5:$C$14,MATCH(D13,'Supervisee Roster'!$A$5:$A$14,0)),"")</x:f>
        <x:v>BCBA</x:v>
      </x:c>
      <x:c r="G13" s="84" t="str">
        <x:f>IFERROR(INDEX('Supervisee Roster'!$D$5:$D$14,MATCH(D13,'Supervisee Roster'!$A$5:$A$14,0)),"")</x:f>
      </x:c>
      <x:c r="H13" s="84" t="str">
        <x:f>IFERROR(INDEX('Supervisee Roster'!$E$5:$E$14,MATCH(D13,'Supervisee Roster'!$A$5:$A$14,0)),"")</x:f>
      </x:c>
      <x:c r="I13" s="84" t="str">
        <x:f>IFERROR(INDEX('Supervisee Roster'!$F$5:$F$14,MATCH(D13,'Supervisee Roster'!$A$5:$A$14,0)),"")</x:f>
      </x:c>
      <x:c r="J13" s="84" t="str">
        <x:f>IFERROR(INDEX('Supervisee Roster'!$H$5:$H$14,MATCH(D13,'Supervisee Roster'!$A$5:$A$14,0)),"")</x:f>
        <x:v>Supervised Fieldwork</x:v>
      </x:c>
      <x:c r="K13" s="85" t="n">
        <x:v>0</x:v>
      </x:c>
      <x:c r="L13" s="85" t="n">
        <x:v>0</x:v>
      </x:c>
      <x:c r="M13" s="85" t="n">
        <x:f>K13+L13</x:f>
        <x:v>0</x:v>
      </x:c>
      <x:c r="N13" s="85" t="n">
        <x:v>0</x:v>
      </x:c>
      <x:c r="O13" s="85" t="n">
        <x:v>0</x:v>
      </x:c>
      <x:c r="P13" s="85" t="n">
        <x:f>N13+O13</x:f>
        <x:v>0</x:v>
      </x:c>
      <x:c r="Q13" s="84" t="n">
        <x:v>0</x:v>
      </x:c>
      <x:c r="R13" s="84" t="n">
        <x:v>0</x:v>
      </x:c>
      <x:c r="S13" s="86" t="n">
        <x:f>IF(M13=0,0,P13/M13)</x:f>
        <x:v>0</x:v>
      </x:c>
      <x:c r="T13" s="86" t="n">
        <x:f>IF(M13=0,0,L13/M13)</x:f>
        <x:v>0</x:v>
      </x:c>
      <x:c r="U13" s="84" t="str">
        <x:f>IF(M13=0,"No Hours",IF(AND(Q13&gt;=2,R13&gt;=1,S13&gt;=IF(J13="Concentrated Supervised Fieldwork",10%,5%)),"Met","Review"))</x:f>
        <x:v>No Hours</x:v>
      </x:c>
      <x:c r="V13" s="84" t="str"/>
      <x:c r="W13" s="77"/>
      <x:c r="X13" s="77"/>
      <x:c r="Y13" s="77"/>
      <x:c r="Z13" s="77"/>
    </x:row>
    <x:row r="14">
      <x:c r="A14" s="84" t="n">
        <x:v>2026</x:v>
      </x:c>
      <x:c r="B14" s="84" t="str">
        <x:v>January</x:v>
      </x:c>
      <x:c r="C14" s="84" t="n">
        <x:v>1</x:v>
      </x:c>
      <x:c r="D14" s="84" t="n">
        <x:v>10</x:v>
      </x:c>
      <x:c r="E14" s="84" t="str">
        <x:f>IFERROR(INDEX('Supervisee Roster'!$B$5:$B$14,MATCH(D14,'Supervisee Roster'!$A$5:$A$14,0)),"")</x:f>
      </x:c>
      <x:c r="F14" s="84" t="str">
        <x:f>IFERROR(INDEX('Supervisee Roster'!$C$5:$C$14,MATCH(D14,'Supervisee Roster'!$A$5:$A$14,0)),"")</x:f>
        <x:v>BCBA</x:v>
      </x:c>
      <x:c r="G14" s="84" t="str">
        <x:f>IFERROR(INDEX('Supervisee Roster'!$D$5:$D$14,MATCH(D14,'Supervisee Roster'!$A$5:$A$14,0)),"")</x:f>
      </x:c>
      <x:c r="H14" s="84" t="str">
        <x:f>IFERROR(INDEX('Supervisee Roster'!$E$5:$E$14,MATCH(D14,'Supervisee Roster'!$A$5:$A$14,0)),"")</x:f>
      </x:c>
      <x:c r="I14" s="84" t="str">
        <x:f>IFERROR(INDEX('Supervisee Roster'!$F$5:$F$14,MATCH(D14,'Supervisee Roster'!$A$5:$A$14,0)),"")</x:f>
      </x:c>
      <x:c r="J14" s="84" t="str">
        <x:f>IFERROR(INDEX('Supervisee Roster'!$H$5:$H$14,MATCH(D14,'Supervisee Roster'!$A$5:$A$14,0)),"")</x:f>
        <x:v>Supervised Fieldwork</x:v>
      </x:c>
      <x:c r="K14" s="85" t="n">
        <x:v>0</x:v>
      </x:c>
      <x:c r="L14" s="85" t="n">
        <x:v>0</x:v>
      </x:c>
      <x:c r="M14" s="85" t="n">
        <x:f>K14+L14</x:f>
        <x:v>0</x:v>
      </x:c>
      <x:c r="N14" s="85" t="n">
        <x:v>0</x:v>
      </x:c>
      <x:c r="O14" s="85" t="n">
        <x:v>0</x:v>
      </x:c>
      <x:c r="P14" s="85" t="n">
        <x:f>N14+O14</x:f>
        <x:v>0</x:v>
      </x:c>
      <x:c r="Q14" s="84" t="n">
        <x:v>0</x:v>
      </x:c>
      <x:c r="R14" s="84" t="n">
        <x:v>0</x:v>
      </x:c>
      <x:c r="S14" s="86" t="n">
        <x:f>IF(M14=0,0,P14/M14)</x:f>
        <x:v>0</x:v>
      </x:c>
      <x:c r="T14" s="86" t="n">
        <x:f>IF(M14=0,0,L14/M14)</x:f>
        <x:v>0</x:v>
      </x:c>
      <x:c r="U14" s="84" t="str">
        <x:f>IF(M14=0,"No Hours",IF(AND(Q14&gt;=2,R14&gt;=1,S14&gt;=IF(J14="Concentrated Supervised Fieldwork",10%,5%)),"Met","Review"))</x:f>
        <x:v>No Hours</x:v>
      </x:c>
      <x:c r="V14" s="84" t="str"/>
      <x:c r="W14" s="77"/>
      <x:c r="X14" s="77"/>
      <x:c r="Y14" s="77"/>
      <x:c r="Z14" s="77"/>
    </x:row>
    <x:row r="15">
      <x:c r="A15" s="84" t="n">
        <x:v>2026</x:v>
      </x:c>
      <x:c r="B15" s="84" t="str">
        <x:v>February</x:v>
      </x:c>
      <x:c r="C15" s="84" t="n">
        <x:v>2</x:v>
      </x:c>
      <x:c r="D15" s="84" t="n">
        <x:v>1</x:v>
      </x:c>
      <x:c r="E15" s="84" t="str">
        <x:f>IFERROR(INDEX('Supervisee Roster'!$B$5:$B$14,MATCH(D15,'Supervisee Roster'!$A$5:$A$14,0)),"")</x:f>
      </x:c>
      <x:c r="F15" s="84" t="str">
        <x:f>IFERROR(INDEX('Supervisee Roster'!$C$5:$C$14,MATCH(D15,'Supervisee Roster'!$A$5:$A$14,0)),"")</x:f>
        <x:v>BCBA</x:v>
      </x:c>
      <x:c r="G15" s="84" t="str">
        <x:f>IFERROR(INDEX('Supervisee Roster'!$D$5:$D$14,MATCH(D15,'Supervisee Roster'!$A$5:$A$14,0)),"")</x:f>
      </x:c>
      <x:c r="H15" s="84" t="str">
        <x:f>IFERROR(INDEX('Supervisee Roster'!$E$5:$E$14,MATCH(D15,'Supervisee Roster'!$A$5:$A$14,0)),"")</x:f>
      </x:c>
      <x:c r="I15" s="84" t="str">
        <x:f>IFERROR(INDEX('Supervisee Roster'!$F$5:$F$14,MATCH(D15,'Supervisee Roster'!$A$5:$A$14,0)),"")</x:f>
      </x:c>
      <x:c r="J15" s="84" t="str">
        <x:f>IFERROR(INDEX('Supervisee Roster'!$H$5:$H$14,MATCH(D15,'Supervisee Roster'!$A$5:$A$14,0)),"")</x:f>
        <x:v>Supervised Fieldwork</x:v>
      </x:c>
      <x:c r="K15" s="85" t="n">
        <x:v>0</x:v>
      </x:c>
      <x:c r="L15" s="85" t="n">
        <x:v>0</x:v>
      </x:c>
      <x:c r="M15" s="85" t="n">
        <x:f>K15+L15</x:f>
        <x:v>0</x:v>
      </x:c>
      <x:c r="N15" s="85" t="n">
        <x:v>0</x:v>
      </x:c>
      <x:c r="O15" s="85" t="n">
        <x:v>0</x:v>
      </x:c>
      <x:c r="P15" s="85" t="n">
        <x:f>N15+O15</x:f>
        <x:v>0</x:v>
      </x:c>
      <x:c r="Q15" s="84" t="n">
        <x:v>0</x:v>
      </x:c>
      <x:c r="R15" s="84" t="n">
        <x:v>0</x:v>
      </x:c>
      <x:c r="S15" s="86" t="n">
        <x:f>IF(M15=0,0,P15/M15)</x:f>
        <x:v>0</x:v>
      </x:c>
      <x:c r="T15" s="86" t="n">
        <x:f>IF(M15=0,0,L15/M15)</x:f>
        <x:v>0</x:v>
      </x:c>
      <x:c r="U15" s="84" t="str">
        <x:f>IF(M15=0,"No Hours",IF(AND(Q15&gt;=2,R15&gt;=1,S15&gt;=IF(J15="Concentrated Supervised Fieldwork",10%,5%)),"Met","Review"))</x:f>
        <x:v>No Hours</x:v>
      </x:c>
      <x:c r="V15" s="84" t="str"/>
      <x:c r="W15" s="77"/>
      <x:c r="X15" s="77"/>
      <x:c r="Y15" s="77"/>
      <x:c r="Z15" s="77"/>
    </x:row>
    <x:row r="16">
      <x:c r="A16" s="84" t="n">
        <x:v>2026</x:v>
      </x:c>
      <x:c r="B16" s="84" t="str">
        <x:v>February</x:v>
      </x:c>
      <x:c r="C16" s="84" t="n">
        <x:v>2</x:v>
      </x:c>
      <x:c r="D16" s="84" t="n">
        <x:v>2</x:v>
      </x:c>
      <x:c r="E16" s="84" t="str">
        <x:f>IFERROR(INDEX('Supervisee Roster'!$B$5:$B$14,MATCH(D16,'Supervisee Roster'!$A$5:$A$14,0)),"")</x:f>
      </x:c>
      <x:c r="F16" s="84" t="str">
        <x:f>IFERROR(INDEX('Supervisee Roster'!$C$5:$C$14,MATCH(D16,'Supervisee Roster'!$A$5:$A$14,0)),"")</x:f>
        <x:v>BCBA</x:v>
      </x:c>
      <x:c r="G16" s="84" t="str">
        <x:f>IFERROR(INDEX('Supervisee Roster'!$D$5:$D$14,MATCH(D16,'Supervisee Roster'!$A$5:$A$14,0)),"")</x:f>
      </x:c>
      <x:c r="H16" s="84" t="str">
        <x:f>IFERROR(INDEX('Supervisee Roster'!$E$5:$E$14,MATCH(D16,'Supervisee Roster'!$A$5:$A$14,0)),"")</x:f>
      </x:c>
      <x:c r="I16" s="84" t="str">
        <x:f>IFERROR(INDEX('Supervisee Roster'!$F$5:$F$14,MATCH(D16,'Supervisee Roster'!$A$5:$A$14,0)),"")</x:f>
      </x:c>
      <x:c r="J16" s="84" t="str">
        <x:f>IFERROR(INDEX('Supervisee Roster'!$H$5:$H$14,MATCH(D16,'Supervisee Roster'!$A$5:$A$14,0)),"")</x:f>
        <x:v>Supervised Fieldwork</x:v>
      </x:c>
      <x:c r="K16" s="85" t="n">
        <x:v>0</x:v>
      </x:c>
      <x:c r="L16" s="85" t="n">
        <x:v>0</x:v>
      </x:c>
      <x:c r="M16" s="85" t="n">
        <x:f>K16+L16</x:f>
        <x:v>0</x:v>
      </x:c>
      <x:c r="N16" s="85" t="n">
        <x:v>0</x:v>
      </x:c>
      <x:c r="O16" s="85" t="n">
        <x:v>0</x:v>
      </x:c>
      <x:c r="P16" s="85" t="n">
        <x:f>N16+O16</x:f>
        <x:v>0</x:v>
      </x:c>
      <x:c r="Q16" s="84" t="n">
        <x:v>0</x:v>
      </x:c>
      <x:c r="R16" s="84" t="n">
        <x:v>0</x:v>
      </x:c>
      <x:c r="S16" s="86" t="n">
        <x:f>IF(M16=0,0,P16/M16)</x:f>
        <x:v>0</x:v>
      </x:c>
      <x:c r="T16" s="86" t="n">
        <x:f>IF(M16=0,0,L16/M16)</x:f>
        <x:v>0</x:v>
      </x:c>
      <x:c r="U16" s="84" t="str">
        <x:f>IF(M16=0,"No Hours",IF(AND(Q16&gt;=2,R16&gt;=1,S16&gt;=IF(J16="Concentrated Supervised Fieldwork",10%,5%)),"Met","Review"))</x:f>
        <x:v>No Hours</x:v>
      </x:c>
      <x:c r="V16" s="84" t="str"/>
      <x:c r="W16" s="77"/>
      <x:c r="X16" s="77"/>
      <x:c r="Y16" s="77"/>
      <x:c r="Z16" s="77"/>
    </x:row>
    <x:row r="17">
      <x:c r="A17" s="84" t="n">
        <x:v>2026</x:v>
      </x:c>
      <x:c r="B17" s="84" t="str">
        <x:v>February</x:v>
      </x:c>
      <x:c r="C17" s="84" t="n">
        <x:v>2</x:v>
      </x:c>
      <x:c r="D17" s="84" t="n">
        <x:v>3</x:v>
      </x:c>
      <x:c r="E17" s="84" t="str">
        <x:f>IFERROR(INDEX('Supervisee Roster'!$B$5:$B$14,MATCH(D17,'Supervisee Roster'!$A$5:$A$14,0)),"")</x:f>
      </x:c>
      <x:c r="F17" s="84" t="str">
        <x:f>IFERROR(INDEX('Supervisee Roster'!$C$5:$C$14,MATCH(D17,'Supervisee Roster'!$A$5:$A$14,0)),"")</x:f>
        <x:v>BCBA</x:v>
      </x:c>
      <x:c r="G17" s="84" t="str">
        <x:f>IFERROR(INDEX('Supervisee Roster'!$D$5:$D$14,MATCH(D17,'Supervisee Roster'!$A$5:$A$14,0)),"")</x:f>
      </x:c>
      <x:c r="H17" s="84" t="str">
        <x:f>IFERROR(INDEX('Supervisee Roster'!$E$5:$E$14,MATCH(D17,'Supervisee Roster'!$A$5:$A$14,0)),"")</x:f>
      </x:c>
      <x:c r="I17" s="84" t="str">
        <x:f>IFERROR(INDEX('Supervisee Roster'!$F$5:$F$14,MATCH(D17,'Supervisee Roster'!$A$5:$A$14,0)),"")</x:f>
      </x:c>
      <x:c r="J17" s="84" t="str">
        <x:f>IFERROR(INDEX('Supervisee Roster'!$H$5:$H$14,MATCH(D17,'Supervisee Roster'!$A$5:$A$14,0)),"")</x:f>
        <x:v>Supervised Fieldwork</x:v>
      </x:c>
      <x:c r="K17" s="85" t="n">
        <x:v>0</x:v>
      </x:c>
      <x:c r="L17" s="85" t="n">
        <x:v>0</x:v>
      </x:c>
      <x:c r="M17" s="85" t="n">
        <x:f>K17+L17</x:f>
        <x:v>0</x:v>
      </x:c>
      <x:c r="N17" s="85" t="n">
        <x:v>0</x:v>
      </x:c>
      <x:c r="O17" s="85" t="n">
        <x:v>0</x:v>
      </x:c>
      <x:c r="P17" s="85" t="n">
        <x:f>N17+O17</x:f>
        <x:v>0</x:v>
      </x:c>
      <x:c r="Q17" s="84" t="n">
        <x:v>0</x:v>
      </x:c>
      <x:c r="R17" s="84" t="n">
        <x:v>0</x:v>
      </x:c>
      <x:c r="S17" s="86" t="n">
        <x:f>IF(M17=0,0,P17/M17)</x:f>
        <x:v>0</x:v>
      </x:c>
      <x:c r="T17" s="86" t="n">
        <x:f>IF(M17=0,0,L17/M17)</x:f>
        <x:v>0</x:v>
      </x:c>
      <x:c r="U17" s="84" t="str">
        <x:f>IF(M17=0,"No Hours",IF(AND(Q17&gt;=2,R17&gt;=1,S17&gt;=IF(J17="Concentrated Supervised Fieldwork",10%,5%)),"Met","Review"))</x:f>
        <x:v>No Hours</x:v>
      </x:c>
      <x:c r="V17" s="84" t="str"/>
      <x:c r="W17" s="77"/>
      <x:c r="X17" s="77"/>
      <x:c r="Y17" s="77"/>
      <x:c r="Z17" s="77"/>
    </x:row>
    <x:row r="18">
      <x:c r="A18" s="84" t="n">
        <x:v>2026</x:v>
      </x:c>
      <x:c r="B18" s="84" t="str">
        <x:v>February</x:v>
      </x:c>
      <x:c r="C18" s="84" t="n">
        <x:v>2</x:v>
      </x:c>
      <x:c r="D18" s="84" t="n">
        <x:v>4</x:v>
      </x:c>
      <x:c r="E18" s="84" t="str">
        <x:f>IFERROR(INDEX('Supervisee Roster'!$B$5:$B$14,MATCH(D18,'Supervisee Roster'!$A$5:$A$14,0)),"")</x:f>
      </x:c>
      <x:c r="F18" s="84" t="str">
        <x:f>IFERROR(INDEX('Supervisee Roster'!$C$5:$C$14,MATCH(D18,'Supervisee Roster'!$A$5:$A$14,0)),"")</x:f>
        <x:v>BCBA</x:v>
      </x:c>
      <x:c r="G18" s="84" t="str">
        <x:f>IFERROR(INDEX('Supervisee Roster'!$D$5:$D$14,MATCH(D18,'Supervisee Roster'!$A$5:$A$14,0)),"")</x:f>
      </x:c>
      <x:c r="H18" s="84" t="str">
        <x:f>IFERROR(INDEX('Supervisee Roster'!$E$5:$E$14,MATCH(D18,'Supervisee Roster'!$A$5:$A$14,0)),"")</x:f>
      </x:c>
      <x:c r="I18" s="84" t="str">
        <x:f>IFERROR(INDEX('Supervisee Roster'!$F$5:$F$14,MATCH(D18,'Supervisee Roster'!$A$5:$A$14,0)),"")</x:f>
      </x:c>
      <x:c r="J18" s="84" t="str">
        <x:f>IFERROR(INDEX('Supervisee Roster'!$H$5:$H$14,MATCH(D18,'Supervisee Roster'!$A$5:$A$14,0)),"")</x:f>
        <x:v>Supervised Fieldwork</x:v>
      </x:c>
      <x:c r="K18" s="85" t="n">
        <x:v>0</x:v>
      </x:c>
      <x:c r="L18" s="85" t="n">
        <x:v>0</x:v>
      </x:c>
      <x:c r="M18" s="85" t="n">
        <x:f>K18+L18</x:f>
        <x:v>0</x:v>
      </x:c>
      <x:c r="N18" s="85" t="n">
        <x:v>0</x:v>
      </x:c>
      <x:c r="O18" s="85" t="n">
        <x:v>0</x:v>
      </x:c>
      <x:c r="P18" s="85" t="n">
        <x:f>N18+O18</x:f>
        <x:v>0</x:v>
      </x:c>
      <x:c r="Q18" s="84" t="n">
        <x:v>0</x:v>
      </x:c>
      <x:c r="R18" s="84" t="n">
        <x:v>0</x:v>
      </x:c>
      <x:c r="S18" s="86" t="n">
        <x:f>IF(M18=0,0,P18/M18)</x:f>
        <x:v>0</x:v>
      </x:c>
      <x:c r="T18" s="86" t="n">
        <x:f>IF(M18=0,0,L18/M18)</x:f>
        <x:v>0</x:v>
      </x:c>
      <x:c r="U18" s="84" t="str">
        <x:f>IF(M18=0,"No Hours",IF(AND(Q18&gt;=2,R18&gt;=1,S18&gt;=IF(J18="Concentrated Supervised Fieldwork",10%,5%)),"Met","Review"))</x:f>
        <x:v>No Hours</x:v>
      </x:c>
      <x:c r="V18" s="84" t="str"/>
      <x:c r="W18" s="77"/>
      <x:c r="X18" s="77"/>
      <x:c r="Y18" s="77"/>
      <x:c r="Z18" s="77"/>
    </x:row>
    <x:row r="19">
      <x:c r="A19" s="84" t="n">
        <x:v>2026</x:v>
      </x:c>
      <x:c r="B19" s="84" t="str">
        <x:v>February</x:v>
      </x:c>
      <x:c r="C19" s="84" t="n">
        <x:v>2</x:v>
      </x:c>
      <x:c r="D19" s="84" t="n">
        <x:v>5</x:v>
      </x:c>
      <x:c r="E19" s="84" t="str">
        <x:f>IFERROR(INDEX('Supervisee Roster'!$B$5:$B$14,MATCH(D19,'Supervisee Roster'!$A$5:$A$14,0)),"")</x:f>
      </x:c>
      <x:c r="F19" s="84" t="str">
        <x:f>IFERROR(INDEX('Supervisee Roster'!$C$5:$C$14,MATCH(D19,'Supervisee Roster'!$A$5:$A$14,0)),"")</x:f>
        <x:v>BCBA</x:v>
      </x:c>
      <x:c r="G19" s="84" t="str">
        <x:f>IFERROR(INDEX('Supervisee Roster'!$D$5:$D$14,MATCH(D19,'Supervisee Roster'!$A$5:$A$14,0)),"")</x:f>
      </x:c>
      <x:c r="H19" s="84" t="str">
        <x:f>IFERROR(INDEX('Supervisee Roster'!$E$5:$E$14,MATCH(D19,'Supervisee Roster'!$A$5:$A$14,0)),"")</x:f>
      </x:c>
      <x:c r="I19" s="84" t="str">
        <x:f>IFERROR(INDEX('Supervisee Roster'!$F$5:$F$14,MATCH(D19,'Supervisee Roster'!$A$5:$A$14,0)),"")</x:f>
      </x:c>
      <x:c r="J19" s="84" t="str">
        <x:f>IFERROR(INDEX('Supervisee Roster'!$H$5:$H$14,MATCH(D19,'Supervisee Roster'!$A$5:$A$14,0)),"")</x:f>
        <x:v>Supervised Fieldwork</x:v>
      </x:c>
      <x:c r="K19" s="85" t="n">
        <x:v>0</x:v>
      </x:c>
      <x:c r="L19" s="85" t="n">
        <x:v>0</x:v>
      </x:c>
      <x:c r="M19" s="85" t="n">
        <x:f>K19+L19</x:f>
        <x:v>0</x:v>
      </x:c>
      <x:c r="N19" s="85" t="n">
        <x:v>0</x:v>
      </x:c>
      <x:c r="O19" s="85" t="n">
        <x:v>0</x:v>
      </x:c>
      <x:c r="P19" s="85" t="n">
        <x:f>N19+O19</x:f>
        <x:v>0</x:v>
      </x:c>
      <x:c r="Q19" s="84" t="n">
        <x:v>0</x:v>
      </x:c>
      <x:c r="R19" s="84" t="n">
        <x:v>0</x:v>
      </x:c>
      <x:c r="S19" s="86" t="n">
        <x:f>IF(M19=0,0,P19/M19)</x:f>
        <x:v>0</x:v>
      </x:c>
      <x:c r="T19" s="86" t="n">
        <x:f>IF(M19=0,0,L19/M19)</x:f>
        <x:v>0</x:v>
      </x:c>
      <x:c r="U19" s="84" t="str">
        <x:f>IF(M19=0,"No Hours",IF(AND(Q19&gt;=2,R19&gt;=1,S19&gt;=IF(J19="Concentrated Supervised Fieldwork",10%,5%)),"Met","Review"))</x:f>
        <x:v>No Hours</x:v>
      </x:c>
      <x:c r="V19" s="84" t="str"/>
      <x:c r="W19" s="77"/>
      <x:c r="X19" s="77"/>
      <x:c r="Y19" s="77"/>
      <x:c r="Z19" s="77"/>
    </x:row>
    <x:row r="20">
      <x:c r="A20" s="84" t="n">
        <x:v>2026</x:v>
      </x:c>
      <x:c r="B20" s="84" t="str">
        <x:v>February</x:v>
      </x:c>
      <x:c r="C20" s="84" t="n">
        <x:v>2</x:v>
      </x:c>
      <x:c r="D20" s="84" t="n">
        <x:v>6</x:v>
      </x:c>
      <x:c r="E20" s="84" t="str">
        <x:f>IFERROR(INDEX('Supervisee Roster'!$B$5:$B$14,MATCH(D20,'Supervisee Roster'!$A$5:$A$14,0)),"")</x:f>
      </x:c>
      <x:c r="F20" s="84" t="str">
        <x:f>IFERROR(INDEX('Supervisee Roster'!$C$5:$C$14,MATCH(D20,'Supervisee Roster'!$A$5:$A$14,0)),"")</x:f>
        <x:v>BCBA</x:v>
      </x:c>
      <x:c r="G20" s="84" t="str">
        <x:f>IFERROR(INDEX('Supervisee Roster'!$D$5:$D$14,MATCH(D20,'Supervisee Roster'!$A$5:$A$14,0)),"")</x:f>
      </x:c>
      <x:c r="H20" s="84" t="str">
        <x:f>IFERROR(INDEX('Supervisee Roster'!$E$5:$E$14,MATCH(D20,'Supervisee Roster'!$A$5:$A$14,0)),"")</x:f>
      </x:c>
      <x:c r="I20" s="84" t="str">
        <x:f>IFERROR(INDEX('Supervisee Roster'!$F$5:$F$14,MATCH(D20,'Supervisee Roster'!$A$5:$A$14,0)),"")</x:f>
      </x:c>
      <x:c r="J20" s="84" t="str">
        <x:f>IFERROR(INDEX('Supervisee Roster'!$H$5:$H$14,MATCH(D20,'Supervisee Roster'!$A$5:$A$14,0)),"")</x:f>
        <x:v>Supervised Fieldwork</x:v>
      </x:c>
      <x:c r="K20" s="85" t="n">
        <x:v>0</x:v>
      </x:c>
      <x:c r="L20" s="85" t="n">
        <x:v>0</x:v>
      </x:c>
      <x:c r="M20" s="85" t="n">
        <x:f>K20+L20</x:f>
        <x:v>0</x:v>
      </x:c>
      <x:c r="N20" s="85" t="n">
        <x:v>0</x:v>
      </x:c>
      <x:c r="O20" s="85" t="n">
        <x:v>0</x:v>
      </x:c>
      <x:c r="P20" s="85" t="n">
        <x:f>N20+O20</x:f>
        <x:v>0</x:v>
      </x:c>
      <x:c r="Q20" s="84" t="n">
        <x:v>0</x:v>
      </x:c>
      <x:c r="R20" s="84" t="n">
        <x:v>0</x:v>
      </x:c>
      <x:c r="S20" s="86" t="n">
        <x:f>IF(M20=0,0,P20/M20)</x:f>
        <x:v>0</x:v>
      </x:c>
      <x:c r="T20" s="86" t="n">
        <x:f>IF(M20=0,0,L20/M20)</x:f>
        <x:v>0</x:v>
      </x:c>
      <x:c r="U20" s="84" t="str">
        <x:f>IF(M20=0,"No Hours",IF(AND(Q20&gt;=2,R20&gt;=1,S20&gt;=IF(J20="Concentrated Supervised Fieldwork",10%,5%)),"Met","Review"))</x:f>
        <x:v>No Hours</x:v>
      </x:c>
      <x:c r="V20" s="84" t="str"/>
      <x:c r="W20" s="77"/>
      <x:c r="X20" s="77"/>
      <x:c r="Y20" s="77"/>
      <x:c r="Z20" s="77"/>
    </x:row>
    <x:row r="21">
      <x:c r="A21" s="84" t="n">
        <x:v>2026</x:v>
      </x:c>
      <x:c r="B21" s="84" t="str">
        <x:v>February</x:v>
      </x:c>
      <x:c r="C21" s="84" t="n">
        <x:v>2</x:v>
      </x:c>
      <x:c r="D21" s="84" t="n">
        <x:v>7</x:v>
      </x:c>
      <x:c r="E21" s="84" t="str">
        <x:f>IFERROR(INDEX('Supervisee Roster'!$B$5:$B$14,MATCH(D21,'Supervisee Roster'!$A$5:$A$14,0)),"")</x:f>
      </x:c>
      <x:c r="F21" s="84" t="str">
        <x:f>IFERROR(INDEX('Supervisee Roster'!$C$5:$C$14,MATCH(D21,'Supervisee Roster'!$A$5:$A$14,0)),"")</x:f>
        <x:v>BCBA</x:v>
      </x:c>
      <x:c r="G21" s="84" t="str">
        <x:f>IFERROR(INDEX('Supervisee Roster'!$D$5:$D$14,MATCH(D21,'Supervisee Roster'!$A$5:$A$14,0)),"")</x:f>
      </x:c>
      <x:c r="H21" s="84" t="str">
        <x:f>IFERROR(INDEX('Supervisee Roster'!$E$5:$E$14,MATCH(D21,'Supervisee Roster'!$A$5:$A$14,0)),"")</x:f>
      </x:c>
      <x:c r="I21" s="84" t="str">
        <x:f>IFERROR(INDEX('Supervisee Roster'!$F$5:$F$14,MATCH(D21,'Supervisee Roster'!$A$5:$A$14,0)),"")</x:f>
      </x:c>
      <x:c r="J21" s="84" t="str">
        <x:f>IFERROR(INDEX('Supervisee Roster'!$H$5:$H$14,MATCH(D21,'Supervisee Roster'!$A$5:$A$14,0)),"")</x:f>
        <x:v>Supervised Fieldwork</x:v>
      </x:c>
      <x:c r="K21" s="85" t="n">
        <x:v>0</x:v>
      </x:c>
      <x:c r="L21" s="85" t="n">
        <x:v>0</x:v>
      </x:c>
      <x:c r="M21" s="85" t="n">
        <x:f>K21+L21</x:f>
        <x:v>0</x:v>
      </x:c>
      <x:c r="N21" s="85" t="n">
        <x:v>0</x:v>
      </x:c>
      <x:c r="O21" s="85" t="n">
        <x:v>0</x:v>
      </x:c>
      <x:c r="P21" s="85" t="n">
        <x:f>N21+O21</x:f>
        <x:v>0</x:v>
      </x:c>
      <x:c r="Q21" s="84" t="n">
        <x:v>0</x:v>
      </x:c>
      <x:c r="R21" s="84" t="n">
        <x:v>0</x:v>
      </x:c>
      <x:c r="S21" s="86" t="n">
        <x:f>IF(M21=0,0,P21/M21)</x:f>
        <x:v>0</x:v>
      </x:c>
      <x:c r="T21" s="86" t="n">
        <x:f>IF(M21=0,0,L21/M21)</x:f>
        <x:v>0</x:v>
      </x:c>
      <x:c r="U21" s="84" t="str">
        <x:f>IF(M21=0,"No Hours",IF(AND(Q21&gt;=2,R21&gt;=1,S21&gt;=IF(J21="Concentrated Supervised Fieldwork",10%,5%)),"Met","Review"))</x:f>
        <x:v>No Hours</x:v>
      </x:c>
      <x:c r="V21" s="84" t="str"/>
      <x:c r="W21" s="77"/>
      <x:c r="X21" s="77"/>
      <x:c r="Y21" s="77"/>
      <x:c r="Z21" s="77"/>
    </x:row>
    <x:row r="22">
      <x:c r="A22" s="84" t="n">
        <x:v>2026</x:v>
      </x:c>
      <x:c r="B22" s="84" t="str">
        <x:v>February</x:v>
      </x:c>
      <x:c r="C22" s="84" t="n">
        <x:v>2</x:v>
      </x:c>
      <x:c r="D22" s="84" t="n">
        <x:v>8</x:v>
      </x:c>
      <x:c r="E22" s="84" t="str">
        <x:f>IFERROR(INDEX('Supervisee Roster'!$B$5:$B$14,MATCH(D22,'Supervisee Roster'!$A$5:$A$14,0)),"")</x:f>
      </x:c>
      <x:c r="F22" s="84" t="str">
        <x:f>IFERROR(INDEX('Supervisee Roster'!$C$5:$C$14,MATCH(D22,'Supervisee Roster'!$A$5:$A$14,0)),"")</x:f>
        <x:v>BCBA</x:v>
      </x:c>
      <x:c r="G22" s="84" t="str">
        <x:f>IFERROR(INDEX('Supervisee Roster'!$D$5:$D$14,MATCH(D22,'Supervisee Roster'!$A$5:$A$14,0)),"")</x:f>
      </x:c>
      <x:c r="H22" s="84" t="str">
        <x:f>IFERROR(INDEX('Supervisee Roster'!$E$5:$E$14,MATCH(D22,'Supervisee Roster'!$A$5:$A$14,0)),"")</x:f>
      </x:c>
      <x:c r="I22" s="84" t="str">
        <x:f>IFERROR(INDEX('Supervisee Roster'!$F$5:$F$14,MATCH(D22,'Supervisee Roster'!$A$5:$A$14,0)),"")</x:f>
      </x:c>
      <x:c r="J22" s="84" t="str">
        <x:f>IFERROR(INDEX('Supervisee Roster'!$H$5:$H$14,MATCH(D22,'Supervisee Roster'!$A$5:$A$14,0)),"")</x:f>
        <x:v>Supervised Fieldwork</x:v>
      </x:c>
      <x:c r="K22" s="85" t="n">
        <x:v>0</x:v>
      </x:c>
      <x:c r="L22" s="85" t="n">
        <x:v>0</x:v>
      </x:c>
      <x:c r="M22" s="85" t="n">
        <x:f>K22+L22</x:f>
        <x:v>0</x:v>
      </x:c>
      <x:c r="N22" s="85" t="n">
        <x:v>0</x:v>
      </x:c>
      <x:c r="O22" s="85" t="n">
        <x:v>0</x:v>
      </x:c>
      <x:c r="P22" s="85" t="n">
        <x:f>N22+O22</x:f>
        <x:v>0</x:v>
      </x:c>
      <x:c r="Q22" s="84" t="n">
        <x:v>0</x:v>
      </x:c>
      <x:c r="R22" s="84" t="n">
        <x:v>0</x:v>
      </x:c>
      <x:c r="S22" s="86" t="n">
        <x:f>IF(M22=0,0,P22/M22)</x:f>
        <x:v>0</x:v>
      </x:c>
      <x:c r="T22" s="86" t="n">
        <x:f>IF(M22=0,0,L22/M22)</x:f>
        <x:v>0</x:v>
      </x:c>
      <x:c r="U22" s="84" t="str">
        <x:f>IF(M22=0,"No Hours",IF(AND(Q22&gt;=2,R22&gt;=1,S22&gt;=IF(J22="Concentrated Supervised Fieldwork",10%,5%)),"Met","Review"))</x:f>
        <x:v>No Hours</x:v>
      </x:c>
      <x:c r="V22" s="84" t="str"/>
      <x:c r="W22" s="77"/>
      <x:c r="X22" s="77"/>
      <x:c r="Y22" s="77"/>
      <x:c r="Z22" s="77"/>
    </x:row>
    <x:row r="23">
      <x:c r="A23" s="84" t="n">
        <x:v>2026</x:v>
      </x:c>
      <x:c r="B23" s="84" t="str">
        <x:v>February</x:v>
      </x:c>
      <x:c r="C23" s="84" t="n">
        <x:v>2</x:v>
      </x:c>
      <x:c r="D23" s="84" t="n">
        <x:v>9</x:v>
      </x:c>
      <x:c r="E23" s="84" t="str">
        <x:f>IFERROR(INDEX('Supervisee Roster'!$B$5:$B$14,MATCH(D23,'Supervisee Roster'!$A$5:$A$14,0)),"")</x:f>
      </x:c>
      <x:c r="F23" s="84" t="str">
        <x:f>IFERROR(INDEX('Supervisee Roster'!$C$5:$C$14,MATCH(D23,'Supervisee Roster'!$A$5:$A$14,0)),"")</x:f>
        <x:v>BCBA</x:v>
      </x:c>
      <x:c r="G23" s="84" t="str">
        <x:f>IFERROR(INDEX('Supervisee Roster'!$D$5:$D$14,MATCH(D23,'Supervisee Roster'!$A$5:$A$14,0)),"")</x:f>
      </x:c>
      <x:c r="H23" s="84" t="str">
        <x:f>IFERROR(INDEX('Supervisee Roster'!$E$5:$E$14,MATCH(D23,'Supervisee Roster'!$A$5:$A$14,0)),"")</x:f>
      </x:c>
      <x:c r="I23" s="84" t="str">
        <x:f>IFERROR(INDEX('Supervisee Roster'!$F$5:$F$14,MATCH(D23,'Supervisee Roster'!$A$5:$A$14,0)),"")</x:f>
      </x:c>
      <x:c r="J23" s="84" t="str">
        <x:f>IFERROR(INDEX('Supervisee Roster'!$H$5:$H$14,MATCH(D23,'Supervisee Roster'!$A$5:$A$14,0)),"")</x:f>
        <x:v>Supervised Fieldwork</x:v>
      </x:c>
      <x:c r="K23" s="85" t="n">
        <x:v>0</x:v>
      </x:c>
      <x:c r="L23" s="85" t="n">
        <x:v>0</x:v>
      </x:c>
      <x:c r="M23" s="85" t="n">
        <x:f>K23+L23</x:f>
        <x:v>0</x:v>
      </x:c>
      <x:c r="N23" s="85" t="n">
        <x:v>0</x:v>
      </x:c>
      <x:c r="O23" s="85" t="n">
        <x:v>0</x:v>
      </x:c>
      <x:c r="P23" s="85" t="n">
        <x:f>N23+O23</x:f>
        <x:v>0</x:v>
      </x:c>
      <x:c r="Q23" s="84" t="n">
        <x:v>0</x:v>
      </x:c>
      <x:c r="R23" s="84" t="n">
        <x:v>0</x:v>
      </x:c>
      <x:c r="S23" s="86" t="n">
        <x:f>IF(M23=0,0,P23/M23)</x:f>
        <x:v>0</x:v>
      </x:c>
      <x:c r="T23" s="86" t="n">
        <x:f>IF(M23=0,0,L23/M23)</x:f>
        <x:v>0</x:v>
      </x:c>
      <x:c r="U23" s="84" t="str">
        <x:f>IF(M23=0,"No Hours",IF(AND(Q23&gt;=2,R23&gt;=1,S23&gt;=IF(J23="Concentrated Supervised Fieldwork",10%,5%)),"Met","Review"))</x:f>
        <x:v>No Hours</x:v>
      </x:c>
      <x:c r="V23" s="84" t="str"/>
      <x:c r="W23" s="77"/>
      <x:c r="X23" s="77"/>
      <x:c r="Y23" s="77"/>
      <x:c r="Z23" s="77"/>
    </x:row>
    <x:row r="24">
      <x:c r="A24" s="84" t="n">
        <x:v>2026</x:v>
      </x:c>
      <x:c r="B24" s="84" t="str">
        <x:v>February</x:v>
      </x:c>
      <x:c r="C24" s="84" t="n">
        <x:v>2</x:v>
      </x:c>
      <x:c r="D24" s="84" t="n">
        <x:v>10</x:v>
      </x:c>
      <x:c r="E24" s="84" t="str">
        <x:f>IFERROR(INDEX('Supervisee Roster'!$B$5:$B$14,MATCH(D24,'Supervisee Roster'!$A$5:$A$14,0)),"")</x:f>
      </x:c>
      <x:c r="F24" s="84" t="str">
        <x:f>IFERROR(INDEX('Supervisee Roster'!$C$5:$C$14,MATCH(D24,'Supervisee Roster'!$A$5:$A$14,0)),"")</x:f>
        <x:v>BCBA</x:v>
      </x:c>
      <x:c r="G24" s="84" t="str">
        <x:f>IFERROR(INDEX('Supervisee Roster'!$D$5:$D$14,MATCH(D24,'Supervisee Roster'!$A$5:$A$14,0)),"")</x:f>
      </x:c>
      <x:c r="H24" s="84" t="str">
        <x:f>IFERROR(INDEX('Supervisee Roster'!$E$5:$E$14,MATCH(D24,'Supervisee Roster'!$A$5:$A$14,0)),"")</x:f>
      </x:c>
      <x:c r="I24" s="84" t="str">
        <x:f>IFERROR(INDEX('Supervisee Roster'!$F$5:$F$14,MATCH(D24,'Supervisee Roster'!$A$5:$A$14,0)),"")</x:f>
      </x:c>
      <x:c r="J24" s="84" t="str">
        <x:f>IFERROR(INDEX('Supervisee Roster'!$H$5:$H$14,MATCH(D24,'Supervisee Roster'!$A$5:$A$14,0)),"")</x:f>
        <x:v>Supervised Fieldwork</x:v>
      </x:c>
      <x:c r="K24" s="85" t="n">
        <x:v>0</x:v>
      </x:c>
      <x:c r="L24" s="85" t="n">
        <x:v>0</x:v>
      </x:c>
      <x:c r="M24" s="85" t="n">
        <x:f>K24+L24</x:f>
        <x:v>0</x:v>
      </x:c>
      <x:c r="N24" s="85" t="n">
        <x:v>0</x:v>
      </x:c>
      <x:c r="O24" s="85" t="n">
        <x:v>0</x:v>
      </x:c>
      <x:c r="P24" s="85" t="n">
        <x:f>N24+O24</x:f>
        <x:v>0</x:v>
      </x:c>
      <x:c r="Q24" s="84" t="n">
        <x:v>0</x:v>
      </x:c>
      <x:c r="R24" s="84" t="n">
        <x:v>0</x:v>
      </x:c>
      <x:c r="S24" s="86" t="n">
        <x:f>IF(M24=0,0,P24/M24)</x:f>
        <x:v>0</x:v>
      </x:c>
      <x:c r="T24" s="86" t="n">
        <x:f>IF(M24=0,0,L24/M24)</x:f>
        <x:v>0</x:v>
      </x:c>
      <x:c r="U24" s="84" t="str">
        <x:f>IF(M24=0,"No Hours",IF(AND(Q24&gt;=2,R24&gt;=1,S24&gt;=IF(J24="Concentrated Supervised Fieldwork",10%,5%)),"Met","Review"))</x:f>
        <x:v>No Hours</x:v>
      </x:c>
      <x:c r="V24" s="84" t="str"/>
      <x:c r="W24" s="77"/>
      <x:c r="X24" s="77"/>
      <x:c r="Y24" s="77"/>
      <x:c r="Z24" s="77"/>
    </x:row>
    <x:row r="25">
      <x:c r="A25" s="84" t="n">
        <x:v>2026</x:v>
      </x:c>
      <x:c r="B25" s="84" t="str">
        <x:v>March</x:v>
      </x:c>
      <x:c r="C25" s="84" t="n">
        <x:v>3</x:v>
      </x:c>
      <x:c r="D25" s="84" t="n">
        <x:v>1</x:v>
      </x:c>
      <x:c r="E25" s="84" t="str">
        <x:f>IFERROR(INDEX('Supervisee Roster'!$B$5:$B$14,MATCH(D25,'Supervisee Roster'!$A$5:$A$14,0)),"")</x:f>
      </x:c>
      <x:c r="F25" s="84" t="str">
        <x:f>IFERROR(INDEX('Supervisee Roster'!$C$5:$C$14,MATCH(D25,'Supervisee Roster'!$A$5:$A$14,0)),"")</x:f>
        <x:v>BCBA</x:v>
      </x:c>
      <x:c r="G25" s="84" t="str">
        <x:f>IFERROR(INDEX('Supervisee Roster'!$D$5:$D$14,MATCH(D25,'Supervisee Roster'!$A$5:$A$14,0)),"")</x:f>
      </x:c>
      <x:c r="H25" s="84" t="str">
        <x:f>IFERROR(INDEX('Supervisee Roster'!$E$5:$E$14,MATCH(D25,'Supervisee Roster'!$A$5:$A$14,0)),"")</x:f>
      </x:c>
      <x:c r="I25" s="84" t="str">
        <x:f>IFERROR(INDEX('Supervisee Roster'!$F$5:$F$14,MATCH(D25,'Supervisee Roster'!$A$5:$A$14,0)),"")</x:f>
      </x:c>
      <x:c r="J25" s="84" t="str">
        <x:f>IFERROR(INDEX('Supervisee Roster'!$H$5:$H$14,MATCH(D25,'Supervisee Roster'!$A$5:$A$14,0)),"")</x:f>
        <x:v>Supervised Fieldwork</x:v>
      </x:c>
      <x:c r="K25" s="85" t="n">
        <x:v>0</x:v>
      </x:c>
      <x:c r="L25" s="85" t="n">
        <x:v>0</x:v>
      </x:c>
      <x:c r="M25" s="85" t="n">
        <x:f>K25+L25</x:f>
        <x:v>0</x:v>
      </x:c>
      <x:c r="N25" s="85" t="n">
        <x:v>0</x:v>
      </x:c>
      <x:c r="O25" s="85" t="n">
        <x:v>0</x:v>
      </x:c>
      <x:c r="P25" s="85" t="n">
        <x:f>N25+O25</x:f>
        <x:v>0</x:v>
      </x:c>
      <x:c r="Q25" s="84" t="n">
        <x:v>0</x:v>
      </x:c>
      <x:c r="R25" s="84" t="n">
        <x:v>0</x:v>
      </x:c>
      <x:c r="S25" s="86" t="n">
        <x:f>IF(M25=0,0,P25/M25)</x:f>
        <x:v>0</x:v>
      </x:c>
      <x:c r="T25" s="86" t="n">
        <x:f>IF(M25=0,0,L25/M25)</x:f>
        <x:v>0</x:v>
      </x:c>
      <x:c r="U25" s="84" t="str">
        <x:f>IF(M25=0,"No Hours",IF(AND(Q25&gt;=2,R25&gt;=1,S25&gt;=IF(J25="Concentrated Supervised Fieldwork",10%,5%)),"Met","Review"))</x:f>
        <x:v>No Hours</x:v>
      </x:c>
      <x:c r="V25" s="84" t="str"/>
      <x:c r="W25" s="77"/>
      <x:c r="X25" s="77"/>
      <x:c r="Y25" s="77"/>
      <x:c r="Z25" s="77"/>
    </x:row>
    <x:row r="26">
      <x:c r="A26" s="84" t="n">
        <x:v>2026</x:v>
      </x:c>
      <x:c r="B26" s="84" t="str">
        <x:v>March</x:v>
      </x:c>
      <x:c r="C26" s="84" t="n">
        <x:v>3</x:v>
      </x:c>
      <x:c r="D26" s="84" t="n">
        <x:v>2</x:v>
      </x:c>
      <x:c r="E26" s="84" t="str">
        <x:f>IFERROR(INDEX('Supervisee Roster'!$B$5:$B$14,MATCH(D26,'Supervisee Roster'!$A$5:$A$14,0)),"")</x:f>
      </x:c>
      <x:c r="F26" s="84" t="str">
        <x:f>IFERROR(INDEX('Supervisee Roster'!$C$5:$C$14,MATCH(D26,'Supervisee Roster'!$A$5:$A$14,0)),"")</x:f>
        <x:v>BCBA</x:v>
      </x:c>
      <x:c r="G26" s="84" t="str">
        <x:f>IFERROR(INDEX('Supervisee Roster'!$D$5:$D$14,MATCH(D26,'Supervisee Roster'!$A$5:$A$14,0)),"")</x:f>
      </x:c>
      <x:c r="H26" s="84" t="str">
        <x:f>IFERROR(INDEX('Supervisee Roster'!$E$5:$E$14,MATCH(D26,'Supervisee Roster'!$A$5:$A$14,0)),"")</x:f>
      </x:c>
      <x:c r="I26" s="84" t="str">
        <x:f>IFERROR(INDEX('Supervisee Roster'!$F$5:$F$14,MATCH(D26,'Supervisee Roster'!$A$5:$A$14,0)),"")</x:f>
      </x:c>
      <x:c r="J26" s="84" t="str">
        <x:f>IFERROR(INDEX('Supervisee Roster'!$H$5:$H$14,MATCH(D26,'Supervisee Roster'!$A$5:$A$14,0)),"")</x:f>
        <x:v>Supervised Fieldwork</x:v>
      </x:c>
      <x:c r="K26" s="85" t="n">
        <x:v>0</x:v>
      </x:c>
      <x:c r="L26" s="85" t="n">
        <x:v>0</x:v>
      </x:c>
      <x:c r="M26" s="85" t="n">
        <x:f>K26+L26</x:f>
        <x:v>0</x:v>
      </x:c>
      <x:c r="N26" s="85" t="n">
        <x:v>0</x:v>
      </x:c>
      <x:c r="O26" s="85" t="n">
        <x:v>0</x:v>
      </x:c>
      <x:c r="P26" s="85" t="n">
        <x:f>N26+O26</x:f>
        <x:v>0</x:v>
      </x:c>
      <x:c r="Q26" s="84" t="n">
        <x:v>0</x:v>
      </x:c>
      <x:c r="R26" s="84" t="n">
        <x:v>0</x:v>
      </x:c>
      <x:c r="S26" s="86" t="n">
        <x:f>IF(M26=0,0,P26/M26)</x:f>
        <x:v>0</x:v>
      </x:c>
      <x:c r="T26" s="86" t="n">
        <x:f>IF(M26=0,0,L26/M26)</x:f>
        <x:v>0</x:v>
      </x:c>
      <x:c r="U26" s="84" t="str">
        <x:f>IF(M26=0,"No Hours",IF(AND(Q26&gt;=2,R26&gt;=1,S26&gt;=IF(J26="Concentrated Supervised Fieldwork",10%,5%)),"Met","Review"))</x:f>
        <x:v>No Hours</x:v>
      </x:c>
      <x:c r="V26" s="84" t="str"/>
      <x:c r="W26" s="77"/>
      <x:c r="X26" s="77"/>
      <x:c r="Y26" s="77"/>
      <x:c r="Z26" s="77"/>
    </x:row>
    <x:row r="27">
      <x:c r="A27" s="84" t="n">
        <x:v>2026</x:v>
      </x:c>
      <x:c r="B27" s="84" t="str">
        <x:v>March</x:v>
      </x:c>
      <x:c r="C27" s="84" t="n">
        <x:v>3</x:v>
      </x:c>
      <x:c r="D27" s="84" t="n">
        <x:v>3</x:v>
      </x:c>
      <x:c r="E27" s="84" t="str">
        <x:f>IFERROR(INDEX('Supervisee Roster'!$B$5:$B$14,MATCH(D27,'Supervisee Roster'!$A$5:$A$14,0)),"")</x:f>
      </x:c>
      <x:c r="F27" s="84" t="str">
        <x:f>IFERROR(INDEX('Supervisee Roster'!$C$5:$C$14,MATCH(D27,'Supervisee Roster'!$A$5:$A$14,0)),"")</x:f>
        <x:v>BCBA</x:v>
      </x:c>
      <x:c r="G27" s="84" t="str">
        <x:f>IFERROR(INDEX('Supervisee Roster'!$D$5:$D$14,MATCH(D27,'Supervisee Roster'!$A$5:$A$14,0)),"")</x:f>
      </x:c>
      <x:c r="H27" s="84" t="str">
        <x:f>IFERROR(INDEX('Supervisee Roster'!$E$5:$E$14,MATCH(D27,'Supervisee Roster'!$A$5:$A$14,0)),"")</x:f>
      </x:c>
      <x:c r="I27" s="84" t="str">
        <x:f>IFERROR(INDEX('Supervisee Roster'!$F$5:$F$14,MATCH(D27,'Supervisee Roster'!$A$5:$A$14,0)),"")</x:f>
      </x:c>
      <x:c r="J27" s="84" t="str">
        <x:f>IFERROR(INDEX('Supervisee Roster'!$H$5:$H$14,MATCH(D27,'Supervisee Roster'!$A$5:$A$14,0)),"")</x:f>
        <x:v>Supervised Fieldwork</x:v>
      </x:c>
      <x:c r="K27" s="85" t="n">
        <x:v>0</x:v>
      </x:c>
      <x:c r="L27" s="85" t="n">
        <x:v>0</x:v>
      </x:c>
      <x:c r="M27" s="85" t="n">
        <x:f>K27+L27</x:f>
        <x:v>0</x:v>
      </x:c>
      <x:c r="N27" s="85" t="n">
        <x:v>0</x:v>
      </x:c>
      <x:c r="O27" s="85" t="n">
        <x:v>0</x:v>
      </x:c>
      <x:c r="P27" s="85" t="n">
        <x:f>N27+O27</x:f>
        <x:v>0</x:v>
      </x:c>
      <x:c r="Q27" s="84" t="n">
        <x:v>0</x:v>
      </x:c>
      <x:c r="R27" s="84" t="n">
        <x:v>0</x:v>
      </x:c>
      <x:c r="S27" s="86" t="n">
        <x:f>IF(M27=0,0,P27/M27)</x:f>
        <x:v>0</x:v>
      </x:c>
      <x:c r="T27" s="86" t="n">
        <x:f>IF(M27=0,0,L27/M27)</x:f>
        <x:v>0</x:v>
      </x:c>
      <x:c r="U27" s="84" t="str">
        <x:f>IF(M27=0,"No Hours",IF(AND(Q27&gt;=2,R27&gt;=1,S27&gt;=IF(J27="Concentrated Supervised Fieldwork",10%,5%)),"Met","Review"))</x:f>
        <x:v>No Hours</x:v>
      </x:c>
      <x:c r="V27" s="84" t="str"/>
      <x:c r="W27" s="77"/>
      <x:c r="X27" s="77"/>
      <x:c r="Y27" s="77"/>
      <x:c r="Z27" s="77"/>
    </x:row>
    <x:row r="28">
      <x:c r="A28" s="84" t="n">
        <x:v>2026</x:v>
      </x:c>
      <x:c r="B28" s="84" t="str">
        <x:v>March</x:v>
      </x:c>
      <x:c r="C28" s="84" t="n">
        <x:v>3</x:v>
      </x:c>
      <x:c r="D28" s="84" t="n">
        <x:v>4</x:v>
      </x:c>
      <x:c r="E28" s="84" t="str">
        <x:f>IFERROR(INDEX('Supervisee Roster'!$B$5:$B$14,MATCH(D28,'Supervisee Roster'!$A$5:$A$14,0)),"")</x:f>
      </x:c>
      <x:c r="F28" s="84" t="str">
        <x:f>IFERROR(INDEX('Supervisee Roster'!$C$5:$C$14,MATCH(D28,'Supervisee Roster'!$A$5:$A$14,0)),"")</x:f>
        <x:v>BCBA</x:v>
      </x:c>
      <x:c r="G28" s="84" t="str">
        <x:f>IFERROR(INDEX('Supervisee Roster'!$D$5:$D$14,MATCH(D28,'Supervisee Roster'!$A$5:$A$14,0)),"")</x:f>
      </x:c>
      <x:c r="H28" s="84" t="str">
        <x:f>IFERROR(INDEX('Supervisee Roster'!$E$5:$E$14,MATCH(D28,'Supervisee Roster'!$A$5:$A$14,0)),"")</x:f>
      </x:c>
      <x:c r="I28" s="84" t="str">
        <x:f>IFERROR(INDEX('Supervisee Roster'!$F$5:$F$14,MATCH(D28,'Supervisee Roster'!$A$5:$A$14,0)),"")</x:f>
      </x:c>
      <x:c r="J28" s="84" t="str">
        <x:f>IFERROR(INDEX('Supervisee Roster'!$H$5:$H$14,MATCH(D28,'Supervisee Roster'!$A$5:$A$14,0)),"")</x:f>
        <x:v>Supervised Fieldwork</x:v>
      </x:c>
      <x:c r="K28" s="85" t="n">
        <x:v>0</x:v>
      </x:c>
      <x:c r="L28" s="85" t="n">
        <x:v>0</x:v>
      </x:c>
      <x:c r="M28" s="85" t="n">
        <x:f>K28+L28</x:f>
        <x:v>0</x:v>
      </x:c>
      <x:c r="N28" s="85" t="n">
        <x:v>0</x:v>
      </x:c>
      <x:c r="O28" s="85" t="n">
        <x:v>0</x:v>
      </x:c>
      <x:c r="P28" s="85" t="n">
        <x:f>N28+O28</x:f>
        <x:v>0</x:v>
      </x:c>
      <x:c r="Q28" s="84" t="n">
        <x:v>0</x:v>
      </x:c>
      <x:c r="R28" s="84" t="n">
        <x:v>0</x:v>
      </x:c>
      <x:c r="S28" s="86" t="n">
        <x:f>IF(M28=0,0,P28/M28)</x:f>
        <x:v>0</x:v>
      </x:c>
      <x:c r="T28" s="86" t="n">
        <x:f>IF(M28=0,0,L28/M28)</x:f>
        <x:v>0</x:v>
      </x:c>
      <x:c r="U28" s="84" t="str">
        <x:f>IF(M28=0,"No Hours",IF(AND(Q28&gt;=2,R28&gt;=1,S28&gt;=IF(J28="Concentrated Supervised Fieldwork",10%,5%)),"Met","Review"))</x:f>
        <x:v>No Hours</x:v>
      </x:c>
      <x:c r="V28" s="84" t="str"/>
      <x:c r="W28" s="77"/>
      <x:c r="X28" s="77"/>
      <x:c r="Y28" s="77"/>
      <x:c r="Z28" s="77"/>
    </x:row>
    <x:row r="29">
      <x:c r="A29" s="84" t="n">
        <x:v>2026</x:v>
      </x:c>
      <x:c r="B29" s="84" t="str">
        <x:v>March</x:v>
      </x:c>
      <x:c r="C29" s="84" t="n">
        <x:v>3</x:v>
      </x:c>
      <x:c r="D29" s="84" t="n">
        <x:v>5</x:v>
      </x:c>
      <x:c r="E29" s="84" t="str">
        <x:f>IFERROR(INDEX('Supervisee Roster'!$B$5:$B$14,MATCH(D29,'Supervisee Roster'!$A$5:$A$14,0)),"")</x:f>
      </x:c>
      <x:c r="F29" s="84" t="str">
        <x:f>IFERROR(INDEX('Supervisee Roster'!$C$5:$C$14,MATCH(D29,'Supervisee Roster'!$A$5:$A$14,0)),"")</x:f>
        <x:v>BCBA</x:v>
      </x:c>
      <x:c r="G29" s="84" t="str">
        <x:f>IFERROR(INDEX('Supervisee Roster'!$D$5:$D$14,MATCH(D29,'Supervisee Roster'!$A$5:$A$14,0)),"")</x:f>
      </x:c>
      <x:c r="H29" s="84" t="str">
        <x:f>IFERROR(INDEX('Supervisee Roster'!$E$5:$E$14,MATCH(D29,'Supervisee Roster'!$A$5:$A$14,0)),"")</x:f>
      </x:c>
      <x:c r="I29" s="84" t="str">
        <x:f>IFERROR(INDEX('Supervisee Roster'!$F$5:$F$14,MATCH(D29,'Supervisee Roster'!$A$5:$A$14,0)),"")</x:f>
      </x:c>
      <x:c r="J29" s="84" t="str">
        <x:f>IFERROR(INDEX('Supervisee Roster'!$H$5:$H$14,MATCH(D29,'Supervisee Roster'!$A$5:$A$14,0)),"")</x:f>
        <x:v>Supervised Fieldwork</x:v>
      </x:c>
      <x:c r="K29" s="85" t="n">
        <x:v>0</x:v>
      </x:c>
      <x:c r="L29" s="85" t="n">
        <x:v>0</x:v>
      </x:c>
      <x:c r="M29" s="85" t="n">
        <x:f>K29+L29</x:f>
        <x:v>0</x:v>
      </x:c>
      <x:c r="N29" s="85" t="n">
        <x:v>0</x:v>
      </x:c>
      <x:c r="O29" s="85" t="n">
        <x:v>0</x:v>
      </x:c>
      <x:c r="P29" s="85" t="n">
        <x:f>N29+O29</x:f>
        <x:v>0</x:v>
      </x:c>
      <x:c r="Q29" s="84" t="n">
        <x:v>0</x:v>
      </x:c>
      <x:c r="R29" s="84" t="n">
        <x:v>0</x:v>
      </x:c>
      <x:c r="S29" s="86" t="n">
        <x:f>IF(M29=0,0,P29/M29)</x:f>
        <x:v>0</x:v>
      </x:c>
      <x:c r="T29" s="86" t="n">
        <x:f>IF(M29=0,0,L29/M29)</x:f>
        <x:v>0</x:v>
      </x:c>
      <x:c r="U29" s="84" t="str">
        <x:f>IF(M29=0,"No Hours",IF(AND(Q29&gt;=2,R29&gt;=1,S29&gt;=IF(J29="Concentrated Supervised Fieldwork",10%,5%)),"Met","Review"))</x:f>
        <x:v>No Hours</x:v>
      </x:c>
      <x:c r="V29" s="84" t="str"/>
      <x:c r="W29" s="77"/>
      <x:c r="X29" s="77"/>
      <x:c r="Y29" s="77"/>
      <x:c r="Z29" s="77"/>
    </x:row>
    <x:row r="30">
      <x:c r="A30" s="84" t="n">
        <x:v>2026</x:v>
      </x:c>
      <x:c r="B30" s="84" t="str">
        <x:v>March</x:v>
      </x:c>
      <x:c r="C30" s="84" t="n">
        <x:v>3</x:v>
      </x:c>
      <x:c r="D30" s="84" t="n">
        <x:v>6</x:v>
      </x:c>
      <x:c r="E30" s="84" t="str">
        <x:f>IFERROR(INDEX('Supervisee Roster'!$B$5:$B$14,MATCH(D30,'Supervisee Roster'!$A$5:$A$14,0)),"")</x:f>
      </x:c>
      <x:c r="F30" s="84" t="str">
        <x:f>IFERROR(INDEX('Supervisee Roster'!$C$5:$C$14,MATCH(D30,'Supervisee Roster'!$A$5:$A$14,0)),"")</x:f>
        <x:v>BCBA</x:v>
      </x:c>
      <x:c r="G30" s="84" t="str">
        <x:f>IFERROR(INDEX('Supervisee Roster'!$D$5:$D$14,MATCH(D30,'Supervisee Roster'!$A$5:$A$14,0)),"")</x:f>
      </x:c>
      <x:c r="H30" s="84" t="str">
        <x:f>IFERROR(INDEX('Supervisee Roster'!$E$5:$E$14,MATCH(D30,'Supervisee Roster'!$A$5:$A$14,0)),"")</x:f>
      </x:c>
      <x:c r="I30" s="84" t="str">
        <x:f>IFERROR(INDEX('Supervisee Roster'!$F$5:$F$14,MATCH(D30,'Supervisee Roster'!$A$5:$A$14,0)),"")</x:f>
      </x:c>
      <x:c r="J30" s="84" t="str">
        <x:f>IFERROR(INDEX('Supervisee Roster'!$H$5:$H$14,MATCH(D30,'Supervisee Roster'!$A$5:$A$14,0)),"")</x:f>
        <x:v>Supervised Fieldwork</x:v>
      </x:c>
      <x:c r="K30" s="85" t="n">
        <x:v>0</x:v>
      </x:c>
      <x:c r="L30" s="85" t="n">
        <x:v>0</x:v>
      </x:c>
      <x:c r="M30" s="85" t="n">
        <x:f>K30+L30</x:f>
        <x:v>0</x:v>
      </x:c>
      <x:c r="N30" s="85" t="n">
        <x:v>0</x:v>
      </x:c>
      <x:c r="O30" s="85" t="n">
        <x:v>0</x:v>
      </x:c>
      <x:c r="P30" s="85" t="n">
        <x:f>N30+O30</x:f>
        <x:v>0</x:v>
      </x:c>
      <x:c r="Q30" s="84" t="n">
        <x:v>0</x:v>
      </x:c>
      <x:c r="R30" s="84" t="n">
        <x:v>0</x:v>
      </x:c>
      <x:c r="S30" s="86" t="n">
        <x:f>IF(M30=0,0,P30/M30)</x:f>
        <x:v>0</x:v>
      </x:c>
      <x:c r="T30" s="86" t="n">
        <x:f>IF(M30=0,0,L30/M30)</x:f>
        <x:v>0</x:v>
      </x:c>
      <x:c r="U30" s="84" t="str">
        <x:f>IF(M30=0,"No Hours",IF(AND(Q30&gt;=2,R30&gt;=1,S30&gt;=IF(J30="Concentrated Supervised Fieldwork",10%,5%)),"Met","Review"))</x:f>
        <x:v>No Hours</x:v>
      </x:c>
      <x:c r="V30" s="84" t="str"/>
      <x:c r="W30" s="77"/>
      <x:c r="X30" s="77"/>
      <x:c r="Y30" s="77"/>
      <x:c r="Z30" s="77"/>
    </x:row>
    <x:row r="31">
      <x:c r="A31" s="84" t="n">
        <x:v>2026</x:v>
      </x:c>
      <x:c r="B31" s="84" t="str">
        <x:v>March</x:v>
      </x:c>
      <x:c r="C31" s="84" t="n">
        <x:v>3</x:v>
      </x:c>
      <x:c r="D31" s="84" t="n">
        <x:v>7</x:v>
      </x:c>
      <x:c r="E31" s="84" t="str">
        <x:f>IFERROR(INDEX('Supervisee Roster'!$B$5:$B$14,MATCH(D31,'Supervisee Roster'!$A$5:$A$14,0)),"")</x:f>
      </x:c>
      <x:c r="F31" s="84" t="str">
        <x:f>IFERROR(INDEX('Supervisee Roster'!$C$5:$C$14,MATCH(D31,'Supervisee Roster'!$A$5:$A$14,0)),"")</x:f>
        <x:v>BCBA</x:v>
      </x:c>
      <x:c r="G31" s="84" t="str">
        <x:f>IFERROR(INDEX('Supervisee Roster'!$D$5:$D$14,MATCH(D31,'Supervisee Roster'!$A$5:$A$14,0)),"")</x:f>
      </x:c>
      <x:c r="H31" s="84" t="str">
        <x:f>IFERROR(INDEX('Supervisee Roster'!$E$5:$E$14,MATCH(D31,'Supervisee Roster'!$A$5:$A$14,0)),"")</x:f>
      </x:c>
      <x:c r="I31" s="84" t="str">
        <x:f>IFERROR(INDEX('Supervisee Roster'!$F$5:$F$14,MATCH(D31,'Supervisee Roster'!$A$5:$A$14,0)),"")</x:f>
      </x:c>
      <x:c r="J31" s="84" t="str">
        <x:f>IFERROR(INDEX('Supervisee Roster'!$H$5:$H$14,MATCH(D31,'Supervisee Roster'!$A$5:$A$14,0)),"")</x:f>
        <x:v>Supervised Fieldwork</x:v>
      </x:c>
      <x:c r="K31" s="85" t="n">
        <x:v>0</x:v>
      </x:c>
      <x:c r="L31" s="85" t="n">
        <x:v>0</x:v>
      </x:c>
      <x:c r="M31" s="85" t="n">
        <x:f>K31+L31</x:f>
        <x:v>0</x:v>
      </x:c>
      <x:c r="N31" s="85" t="n">
        <x:v>0</x:v>
      </x:c>
      <x:c r="O31" s="85" t="n">
        <x:v>0</x:v>
      </x:c>
      <x:c r="P31" s="85" t="n">
        <x:f>N31+O31</x:f>
        <x:v>0</x:v>
      </x:c>
      <x:c r="Q31" s="84" t="n">
        <x:v>0</x:v>
      </x:c>
      <x:c r="R31" s="84" t="n">
        <x:v>0</x:v>
      </x:c>
      <x:c r="S31" s="86" t="n">
        <x:f>IF(M31=0,0,P31/M31)</x:f>
        <x:v>0</x:v>
      </x:c>
      <x:c r="T31" s="86" t="n">
        <x:f>IF(M31=0,0,L31/M31)</x:f>
        <x:v>0</x:v>
      </x:c>
      <x:c r="U31" s="84" t="str">
        <x:f>IF(M31=0,"No Hours",IF(AND(Q31&gt;=2,R31&gt;=1,S31&gt;=IF(J31="Concentrated Supervised Fieldwork",10%,5%)),"Met","Review"))</x:f>
        <x:v>No Hours</x:v>
      </x:c>
      <x:c r="V31" s="84" t="str"/>
      <x:c r="W31" s="77"/>
      <x:c r="X31" s="77"/>
      <x:c r="Y31" s="77"/>
      <x:c r="Z31" s="77"/>
    </x:row>
    <x:row r="32">
      <x:c r="A32" s="84" t="n">
        <x:v>2026</x:v>
      </x:c>
      <x:c r="B32" s="84" t="str">
        <x:v>March</x:v>
      </x:c>
      <x:c r="C32" s="84" t="n">
        <x:v>3</x:v>
      </x:c>
      <x:c r="D32" s="84" t="n">
        <x:v>8</x:v>
      </x:c>
      <x:c r="E32" s="84" t="str">
        <x:f>IFERROR(INDEX('Supervisee Roster'!$B$5:$B$14,MATCH(D32,'Supervisee Roster'!$A$5:$A$14,0)),"")</x:f>
      </x:c>
      <x:c r="F32" s="84" t="str">
        <x:f>IFERROR(INDEX('Supervisee Roster'!$C$5:$C$14,MATCH(D32,'Supervisee Roster'!$A$5:$A$14,0)),"")</x:f>
        <x:v>BCBA</x:v>
      </x:c>
      <x:c r="G32" s="84" t="str">
        <x:f>IFERROR(INDEX('Supervisee Roster'!$D$5:$D$14,MATCH(D32,'Supervisee Roster'!$A$5:$A$14,0)),"")</x:f>
      </x:c>
      <x:c r="H32" s="84" t="str">
        <x:f>IFERROR(INDEX('Supervisee Roster'!$E$5:$E$14,MATCH(D32,'Supervisee Roster'!$A$5:$A$14,0)),"")</x:f>
      </x:c>
      <x:c r="I32" s="84" t="str">
        <x:f>IFERROR(INDEX('Supervisee Roster'!$F$5:$F$14,MATCH(D32,'Supervisee Roster'!$A$5:$A$14,0)),"")</x:f>
      </x:c>
      <x:c r="J32" s="84" t="str">
        <x:f>IFERROR(INDEX('Supervisee Roster'!$H$5:$H$14,MATCH(D32,'Supervisee Roster'!$A$5:$A$14,0)),"")</x:f>
        <x:v>Supervised Fieldwork</x:v>
      </x:c>
      <x:c r="K32" s="85" t="n">
        <x:v>0</x:v>
      </x:c>
      <x:c r="L32" s="85" t="n">
        <x:v>0</x:v>
      </x:c>
      <x:c r="M32" s="85" t="n">
        <x:f>K32+L32</x:f>
        <x:v>0</x:v>
      </x:c>
      <x:c r="N32" s="85" t="n">
        <x:v>0</x:v>
      </x:c>
      <x:c r="O32" s="85" t="n">
        <x:v>0</x:v>
      </x:c>
      <x:c r="P32" s="85" t="n">
        <x:f>N32+O32</x:f>
        <x:v>0</x:v>
      </x:c>
      <x:c r="Q32" s="84" t="n">
        <x:v>0</x:v>
      </x:c>
      <x:c r="R32" s="84" t="n">
        <x:v>0</x:v>
      </x:c>
      <x:c r="S32" s="86" t="n">
        <x:f>IF(M32=0,0,P32/M32)</x:f>
        <x:v>0</x:v>
      </x:c>
      <x:c r="T32" s="86" t="n">
        <x:f>IF(M32=0,0,L32/M32)</x:f>
        <x:v>0</x:v>
      </x:c>
      <x:c r="U32" s="84" t="str">
        <x:f>IF(M32=0,"No Hours",IF(AND(Q32&gt;=2,R32&gt;=1,S32&gt;=IF(J32="Concentrated Supervised Fieldwork",10%,5%)),"Met","Review"))</x:f>
        <x:v>No Hours</x:v>
      </x:c>
      <x:c r="V32" s="84" t="str"/>
      <x:c r="W32" s="77"/>
      <x:c r="X32" s="77"/>
      <x:c r="Y32" s="77"/>
      <x:c r="Z32" s="77"/>
    </x:row>
    <x:row r="33">
      <x:c r="A33" s="84" t="n">
        <x:v>2026</x:v>
      </x:c>
      <x:c r="B33" s="84" t="str">
        <x:v>March</x:v>
      </x:c>
      <x:c r="C33" s="84" t="n">
        <x:v>3</x:v>
      </x:c>
      <x:c r="D33" s="84" t="n">
        <x:v>9</x:v>
      </x:c>
      <x:c r="E33" s="84" t="str">
        <x:f>IFERROR(INDEX('Supervisee Roster'!$B$5:$B$14,MATCH(D33,'Supervisee Roster'!$A$5:$A$14,0)),"")</x:f>
      </x:c>
      <x:c r="F33" s="84" t="str">
        <x:f>IFERROR(INDEX('Supervisee Roster'!$C$5:$C$14,MATCH(D33,'Supervisee Roster'!$A$5:$A$14,0)),"")</x:f>
        <x:v>BCBA</x:v>
      </x:c>
      <x:c r="G33" s="84" t="str">
        <x:f>IFERROR(INDEX('Supervisee Roster'!$D$5:$D$14,MATCH(D33,'Supervisee Roster'!$A$5:$A$14,0)),"")</x:f>
      </x:c>
      <x:c r="H33" s="84" t="str">
        <x:f>IFERROR(INDEX('Supervisee Roster'!$E$5:$E$14,MATCH(D33,'Supervisee Roster'!$A$5:$A$14,0)),"")</x:f>
      </x:c>
      <x:c r="I33" s="84" t="str">
        <x:f>IFERROR(INDEX('Supervisee Roster'!$F$5:$F$14,MATCH(D33,'Supervisee Roster'!$A$5:$A$14,0)),"")</x:f>
      </x:c>
      <x:c r="J33" s="84" t="str">
        <x:f>IFERROR(INDEX('Supervisee Roster'!$H$5:$H$14,MATCH(D33,'Supervisee Roster'!$A$5:$A$14,0)),"")</x:f>
        <x:v>Supervised Fieldwork</x:v>
      </x:c>
      <x:c r="K33" s="85" t="n">
        <x:v>0</x:v>
      </x:c>
      <x:c r="L33" s="85" t="n">
        <x:v>0</x:v>
      </x:c>
      <x:c r="M33" s="85" t="n">
        <x:f>K33+L33</x:f>
        <x:v>0</x:v>
      </x:c>
      <x:c r="N33" s="85" t="n">
        <x:v>0</x:v>
      </x:c>
      <x:c r="O33" s="85" t="n">
        <x:v>0</x:v>
      </x:c>
      <x:c r="P33" s="85" t="n">
        <x:f>N33+O33</x:f>
        <x:v>0</x:v>
      </x:c>
      <x:c r="Q33" s="84" t="n">
        <x:v>0</x:v>
      </x:c>
      <x:c r="R33" s="84" t="n">
        <x:v>0</x:v>
      </x:c>
      <x:c r="S33" s="86" t="n">
        <x:f>IF(M33=0,0,P33/M33)</x:f>
        <x:v>0</x:v>
      </x:c>
      <x:c r="T33" s="86" t="n">
        <x:f>IF(M33=0,0,L33/M33)</x:f>
        <x:v>0</x:v>
      </x:c>
      <x:c r="U33" s="84" t="str">
        <x:f>IF(M33=0,"No Hours",IF(AND(Q33&gt;=2,R33&gt;=1,S33&gt;=IF(J33="Concentrated Supervised Fieldwork",10%,5%)),"Met","Review"))</x:f>
        <x:v>No Hours</x:v>
      </x:c>
      <x:c r="V33" s="84" t="str"/>
      <x:c r="W33" s="77"/>
      <x:c r="X33" s="77"/>
      <x:c r="Y33" s="77"/>
      <x:c r="Z33" s="77"/>
    </x:row>
    <x:row r="34">
      <x:c r="A34" s="84" t="n">
        <x:v>2026</x:v>
      </x:c>
      <x:c r="B34" s="84" t="str">
        <x:v>March</x:v>
      </x:c>
      <x:c r="C34" s="84" t="n">
        <x:v>3</x:v>
      </x:c>
      <x:c r="D34" s="84" t="n">
        <x:v>10</x:v>
      </x:c>
      <x:c r="E34" s="84" t="str">
        <x:f>IFERROR(INDEX('Supervisee Roster'!$B$5:$B$14,MATCH(D34,'Supervisee Roster'!$A$5:$A$14,0)),"")</x:f>
      </x:c>
      <x:c r="F34" s="84" t="str">
        <x:f>IFERROR(INDEX('Supervisee Roster'!$C$5:$C$14,MATCH(D34,'Supervisee Roster'!$A$5:$A$14,0)),"")</x:f>
        <x:v>BCBA</x:v>
      </x:c>
      <x:c r="G34" s="84" t="str">
        <x:f>IFERROR(INDEX('Supervisee Roster'!$D$5:$D$14,MATCH(D34,'Supervisee Roster'!$A$5:$A$14,0)),"")</x:f>
      </x:c>
      <x:c r="H34" s="84" t="str">
        <x:f>IFERROR(INDEX('Supervisee Roster'!$E$5:$E$14,MATCH(D34,'Supervisee Roster'!$A$5:$A$14,0)),"")</x:f>
      </x:c>
      <x:c r="I34" s="84" t="str">
        <x:f>IFERROR(INDEX('Supervisee Roster'!$F$5:$F$14,MATCH(D34,'Supervisee Roster'!$A$5:$A$14,0)),"")</x:f>
      </x:c>
      <x:c r="J34" s="84" t="str">
        <x:f>IFERROR(INDEX('Supervisee Roster'!$H$5:$H$14,MATCH(D34,'Supervisee Roster'!$A$5:$A$14,0)),"")</x:f>
        <x:v>Supervised Fieldwork</x:v>
      </x:c>
      <x:c r="K34" s="85" t="n">
        <x:v>0</x:v>
      </x:c>
      <x:c r="L34" s="85" t="n">
        <x:v>0</x:v>
      </x:c>
      <x:c r="M34" s="85" t="n">
        <x:f>K34+L34</x:f>
        <x:v>0</x:v>
      </x:c>
      <x:c r="N34" s="85" t="n">
        <x:v>0</x:v>
      </x:c>
      <x:c r="O34" s="85" t="n">
        <x:v>0</x:v>
      </x:c>
      <x:c r="P34" s="85" t="n">
        <x:f>N34+O34</x:f>
        <x:v>0</x:v>
      </x:c>
      <x:c r="Q34" s="84" t="n">
        <x:v>0</x:v>
      </x:c>
      <x:c r="R34" s="84" t="n">
        <x:v>0</x:v>
      </x:c>
      <x:c r="S34" s="86" t="n">
        <x:f>IF(M34=0,0,P34/M34)</x:f>
        <x:v>0</x:v>
      </x:c>
      <x:c r="T34" s="86" t="n">
        <x:f>IF(M34=0,0,L34/M34)</x:f>
        <x:v>0</x:v>
      </x:c>
      <x:c r="U34" s="84" t="str">
        <x:f>IF(M34=0,"No Hours",IF(AND(Q34&gt;=2,R34&gt;=1,S34&gt;=IF(J34="Concentrated Supervised Fieldwork",10%,5%)),"Met","Review"))</x:f>
        <x:v>No Hours</x:v>
      </x:c>
      <x:c r="V34" s="84" t="str"/>
      <x:c r="W34" s="77"/>
      <x:c r="X34" s="77"/>
      <x:c r="Y34" s="77"/>
      <x:c r="Z34" s="77"/>
    </x:row>
    <x:row r="35">
      <x:c r="A35" s="84" t="n">
        <x:v>2026</x:v>
      </x:c>
      <x:c r="B35" s="84" t="str">
        <x:v>April</x:v>
      </x:c>
      <x:c r="C35" s="84" t="n">
        <x:v>4</x:v>
      </x:c>
      <x:c r="D35" s="84" t="n">
        <x:v>1</x:v>
      </x:c>
      <x:c r="E35" s="84" t="str">
        <x:f>IFERROR(INDEX('Supervisee Roster'!$B$5:$B$14,MATCH(D35,'Supervisee Roster'!$A$5:$A$14,0)),"")</x:f>
      </x:c>
      <x:c r="F35" s="84" t="str">
        <x:f>IFERROR(INDEX('Supervisee Roster'!$C$5:$C$14,MATCH(D35,'Supervisee Roster'!$A$5:$A$14,0)),"")</x:f>
        <x:v>BCBA</x:v>
      </x:c>
      <x:c r="G35" s="84" t="str">
        <x:f>IFERROR(INDEX('Supervisee Roster'!$D$5:$D$14,MATCH(D35,'Supervisee Roster'!$A$5:$A$14,0)),"")</x:f>
      </x:c>
      <x:c r="H35" s="84" t="str">
        <x:f>IFERROR(INDEX('Supervisee Roster'!$E$5:$E$14,MATCH(D35,'Supervisee Roster'!$A$5:$A$14,0)),"")</x:f>
      </x:c>
      <x:c r="I35" s="84" t="str">
        <x:f>IFERROR(INDEX('Supervisee Roster'!$F$5:$F$14,MATCH(D35,'Supervisee Roster'!$A$5:$A$14,0)),"")</x:f>
      </x:c>
      <x:c r="J35" s="84" t="str">
        <x:f>IFERROR(INDEX('Supervisee Roster'!$H$5:$H$14,MATCH(D35,'Supervisee Roster'!$A$5:$A$14,0)),"")</x:f>
        <x:v>Supervised Fieldwork</x:v>
      </x:c>
      <x:c r="K35" s="85" t="n">
        <x:v>0</x:v>
      </x:c>
      <x:c r="L35" s="85" t="n">
        <x:v>0</x:v>
      </x:c>
      <x:c r="M35" s="85" t="n">
        <x:f>K35+L35</x:f>
        <x:v>0</x:v>
      </x:c>
      <x:c r="N35" s="85" t="n">
        <x:v>0</x:v>
      </x:c>
      <x:c r="O35" s="85" t="n">
        <x:v>0</x:v>
      </x:c>
      <x:c r="P35" s="85" t="n">
        <x:f>N35+O35</x:f>
        <x:v>0</x:v>
      </x:c>
      <x:c r="Q35" s="84" t="n">
        <x:v>0</x:v>
      </x:c>
      <x:c r="R35" s="84" t="n">
        <x:v>0</x:v>
      </x:c>
      <x:c r="S35" s="86" t="n">
        <x:f>IF(M35=0,0,P35/M35)</x:f>
        <x:v>0</x:v>
      </x:c>
      <x:c r="T35" s="86" t="n">
        <x:f>IF(M35=0,0,L35/M35)</x:f>
        <x:v>0</x:v>
      </x:c>
      <x:c r="U35" s="84" t="str">
        <x:f>IF(M35=0,"No Hours",IF(AND(Q35&gt;=2,R35&gt;=1,S35&gt;=IF(J35="Concentrated Supervised Fieldwork",10%,5%)),"Met","Review"))</x:f>
        <x:v>No Hours</x:v>
      </x:c>
      <x:c r="V35" s="84" t="str"/>
      <x:c r="W35" s="77"/>
      <x:c r="X35" s="77"/>
      <x:c r="Y35" s="77"/>
      <x:c r="Z35" s="77"/>
    </x:row>
    <x:row r="36">
      <x:c r="A36" s="84" t="n">
        <x:v>2026</x:v>
      </x:c>
      <x:c r="B36" s="84" t="str">
        <x:v>April</x:v>
      </x:c>
      <x:c r="C36" s="84" t="n">
        <x:v>4</x:v>
      </x:c>
      <x:c r="D36" s="84" t="n">
        <x:v>2</x:v>
      </x:c>
      <x:c r="E36" s="84" t="str">
        <x:f>IFERROR(INDEX('Supervisee Roster'!$B$5:$B$14,MATCH(D36,'Supervisee Roster'!$A$5:$A$14,0)),"")</x:f>
      </x:c>
      <x:c r="F36" s="84" t="str">
        <x:f>IFERROR(INDEX('Supervisee Roster'!$C$5:$C$14,MATCH(D36,'Supervisee Roster'!$A$5:$A$14,0)),"")</x:f>
        <x:v>BCBA</x:v>
      </x:c>
      <x:c r="G36" s="84" t="str">
        <x:f>IFERROR(INDEX('Supervisee Roster'!$D$5:$D$14,MATCH(D36,'Supervisee Roster'!$A$5:$A$14,0)),"")</x:f>
      </x:c>
      <x:c r="H36" s="84" t="str">
        <x:f>IFERROR(INDEX('Supervisee Roster'!$E$5:$E$14,MATCH(D36,'Supervisee Roster'!$A$5:$A$14,0)),"")</x:f>
      </x:c>
      <x:c r="I36" s="84" t="str">
        <x:f>IFERROR(INDEX('Supervisee Roster'!$F$5:$F$14,MATCH(D36,'Supervisee Roster'!$A$5:$A$14,0)),"")</x:f>
      </x:c>
      <x:c r="J36" s="84" t="str">
        <x:f>IFERROR(INDEX('Supervisee Roster'!$H$5:$H$14,MATCH(D36,'Supervisee Roster'!$A$5:$A$14,0)),"")</x:f>
        <x:v>Supervised Fieldwork</x:v>
      </x:c>
      <x:c r="K36" s="85" t="n">
        <x:v>0</x:v>
      </x:c>
      <x:c r="L36" s="85" t="n">
        <x:v>0</x:v>
      </x:c>
      <x:c r="M36" s="85" t="n">
        <x:f>K36+L36</x:f>
        <x:v>0</x:v>
      </x:c>
      <x:c r="N36" s="85" t="n">
        <x:v>0</x:v>
      </x:c>
      <x:c r="O36" s="85" t="n">
        <x:v>0</x:v>
      </x:c>
      <x:c r="P36" s="85" t="n">
        <x:f>N36+O36</x:f>
        <x:v>0</x:v>
      </x:c>
      <x:c r="Q36" s="84" t="n">
        <x:v>0</x:v>
      </x:c>
      <x:c r="R36" s="84" t="n">
        <x:v>0</x:v>
      </x:c>
      <x:c r="S36" s="86" t="n">
        <x:f>IF(M36=0,0,P36/M36)</x:f>
        <x:v>0</x:v>
      </x:c>
      <x:c r="T36" s="86" t="n">
        <x:f>IF(M36=0,0,L36/M36)</x:f>
        <x:v>0</x:v>
      </x:c>
      <x:c r="U36" s="84" t="str">
        <x:f>IF(M36=0,"No Hours",IF(AND(Q36&gt;=2,R36&gt;=1,S36&gt;=IF(J36="Concentrated Supervised Fieldwork",10%,5%)),"Met","Review"))</x:f>
        <x:v>No Hours</x:v>
      </x:c>
      <x:c r="V36" s="84" t="str"/>
      <x:c r="W36" s="77"/>
      <x:c r="X36" s="77"/>
      <x:c r="Y36" s="77"/>
      <x:c r="Z36" s="77"/>
    </x:row>
    <x:row r="37">
      <x:c r="A37" s="84" t="n">
        <x:v>2026</x:v>
      </x:c>
      <x:c r="B37" s="84" t="str">
        <x:v>April</x:v>
      </x:c>
      <x:c r="C37" s="84" t="n">
        <x:v>4</x:v>
      </x:c>
      <x:c r="D37" s="84" t="n">
        <x:v>3</x:v>
      </x:c>
      <x:c r="E37" s="84" t="str">
        <x:f>IFERROR(INDEX('Supervisee Roster'!$B$5:$B$14,MATCH(D37,'Supervisee Roster'!$A$5:$A$14,0)),"")</x:f>
      </x:c>
      <x:c r="F37" s="84" t="str">
        <x:f>IFERROR(INDEX('Supervisee Roster'!$C$5:$C$14,MATCH(D37,'Supervisee Roster'!$A$5:$A$14,0)),"")</x:f>
        <x:v>BCBA</x:v>
      </x:c>
      <x:c r="G37" s="84" t="str">
        <x:f>IFERROR(INDEX('Supervisee Roster'!$D$5:$D$14,MATCH(D37,'Supervisee Roster'!$A$5:$A$14,0)),"")</x:f>
      </x:c>
      <x:c r="H37" s="84" t="str">
        <x:f>IFERROR(INDEX('Supervisee Roster'!$E$5:$E$14,MATCH(D37,'Supervisee Roster'!$A$5:$A$14,0)),"")</x:f>
      </x:c>
      <x:c r="I37" s="84" t="str">
        <x:f>IFERROR(INDEX('Supervisee Roster'!$F$5:$F$14,MATCH(D37,'Supervisee Roster'!$A$5:$A$14,0)),"")</x:f>
      </x:c>
      <x:c r="J37" s="84" t="str">
        <x:f>IFERROR(INDEX('Supervisee Roster'!$H$5:$H$14,MATCH(D37,'Supervisee Roster'!$A$5:$A$14,0)),"")</x:f>
        <x:v>Supervised Fieldwork</x:v>
      </x:c>
      <x:c r="K37" s="85" t="n">
        <x:v>0</x:v>
      </x:c>
      <x:c r="L37" s="85" t="n">
        <x:v>0</x:v>
      </x:c>
      <x:c r="M37" s="85" t="n">
        <x:f>K37+L37</x:f>
        <x:v>0</x:v>
      </x:c>
      <x:c r="N37" s="85" t="n">
        <x:v>0</x:v>
      </x:c>
      <x:c r="O37" s="85" t="n">
        <x:v>0</x:v>
      </x:c>
      <x:c r="P37" s="85" t="n">
        <x:f>N37+O37</x:f>
        <x:v>0</x:v>
      </x:c>
      <x:c r="Q37" s="84" t="n">
        <x:v>0</x:v>
      </x:c>
      <x:c r="R37" s="84" t="n">
        <x:v>0</x:v>
      </x:c>
      <x:c r="S37" s="86" t="n">
        <x:f>IF(M37=0,0,P37/M37)</x:f>
        <x:v>0</x:v>
      </x:c>
      <x:c r="T37" s="86" t="n">
        <x:f>IF(M37=0,0,L37/M37)</x:f>
        <x:v>0</x:v>
      </x:c>
      <x:c r="U37" s="84" t="str">
        <x:f>IF(M37=0,"No Hours",IF(AND(Q37&gt;=2,R37&gt;=1,S37&gt;=IF(J37="Concentrated Supervised Fieldwork",10%,5%)),"Met","Review"))</x:f>
        <x:v>No Hours</x:v>
      </x:c>
      <x:c r="V37" s="84" t="str"/>
      <x:c r="W37" s="77"/>
      <x:c r="X37" s="77"/>
      <x:c r="Y37" s="77"/>
      <x:c r="Z37" s="77"/>
    </x:row>
    <x:row r="38">
      <x:c r="A38" s="84" t="n">
        <x:v>2026</x:v>
      </x:c>
      <x:c r="B38" s="84" t="str">
        <x:v>April</x:v>
      </x:c>
      <x:c r="C38" s="84" t="n">
        <x:v>4</x:v>
      </x:c>
      <x:c r="D38" s="84" t="n">
        <x:v>4</x:v>
      </x:c>
      <x:c r="E38" s="84" t="str">
        <x:f>IFERROR(INDEX('Supervisee Roster'!$B$5:$B$14,MATCH(D38,'Supervisee Roster'!$A$5:$A$14,0)),"")</x:f>
      </x:c>
      <x:c r="F38" s="84" t="str">
        <x:f>IFERROR(INDEX('Supervisee Roster'!$C$5:$C$14,MATCH(D38,'Supervisee Roster'!$A$5:$A$14,0)),"")</x:f>
        <x:v>BCBA</x:v>
      </x:c>
      <x:c r="G38" s="84" t="str">
        <x:f>IFERROR(INDEX('Supervisee Roster'!$D$5:$D$14,MATCH(D38,'Supervisee Roster'!$A$5:$A$14,0)),"")</x:f>
      </x:c>
      <x:c r="H38" s="84" t="str">
        <x:f>IFERROR(INDEX('Supervisee Roster'!$E$5:$E$14,MATCH(D38,'Supervisee Roster'!$A$5:$A$14,0)),"")</x:f>
      </x:c>
      <x:c r="I38" s="84" t="str">
        <x:f>IFERROR(INDEX('Supervisee Roster'!$F$5:$F$14,MATCH(D38,'Supervisee Roster'!$A$5:$A$14,0)),"")</x:f>
      </x:c>
      <x:c r="J38" s="84" t="str">
        <x:f>IFERROR(INDEX('Supervisee Roster'!$H$5:$H$14,MATCH(D38,'Supervisee Roster'!$A$5:$A$14,0)),"")</x:f>
        <x:v>Supervised Fieldwork</x:v>
      </x:c>
      <x:c r="K38" s="85" t="n">
        <x:v>0</x:v>
      </x:c>
      <x:c r="L38" s="85" t="n">
        <x:v>0</x:v>
      </x:c>
      <x:c r="M38" s="85" t="n">
        <x:f>K38+L38</x:f>
        <x:v>0</x:v>
      </x:c>
      <x:c r="N38" s="85" t="n">
        <x:v>0</x:v>
      </x:c>
      <x:c r="O38" s="85" t="n">
        <x:v>0</x:v>
      </x:c>
      <x:c r="P38" s="85" t="n">
        <x:f>N38+O38</x:f>
        <x:v>0</x:v>
      </x:c>
      <x:c r="Q38" s="84" t="n">
        <x:v>0</x:v>
      </x:c>
      <x:c r="R38" s="84" t="n">
        <x:v>0</x:v>
      </x:c>
      <x:c r="S38" s="86" t="n">
        <x:f>IF(M38=0,0,P38/M38)</x:f>
        <x:v>0</x:v>
      </x:c>
      <x:c r="T38" s="86" t="n">
        <x:f>IF(M38=0,0,L38/M38)</x:f>
        <x:v>0</x:v>
      </x:c>
      <x:c r="U38" s="84" t="str">
        <x:f>IF(M38=0,"No Hours",IF(AND(Q38&gt;=2,R38&gt;=1,S38&gt;=IF(J38="Concentrated Supervised Fieldwork",10%,5%)),"Met","Review"))</x:f>
        <x:v>No Hours</x:v>
      </x:c>
      <x:c r="V38" s="84" t="str"/>
      <x:c r="W38" s="77"/>
      <x:c r="X38" s="77"/>
      <x:c r="Y38" s="77"/>
      <x:c r="Z38" s="77"/>
    </x:row>
    <x:row r="39">
      <x:c r="A39" s="84" t="n">
        <x:v>2026</x:v>
      </x:c>
      <x:c r="B39" s="84" t="str">
        <x:v>April</x:v>
      </x:c>
      <x:c r="C39" s="84" t="n">
        <x:v>4</x:v>
      </x:c>
      <x:c r="D39" s="84" t="n">
        <x:v>5</x:v>
      </x:c>
      <x:c r="E39" s="84" t="str">
        <x:f>IFERROR(INDEX('Supervisee Roster'!$B$5:$B$14,MATCH(D39,'Supervisee Roster'!$A$5:$A$14,0)),"")</x:f>
      </x:c>
      <x:c r="F39" s="84" t="str">
        <x:f>IFERROR(INDEX('Supervisee Roster'!$C$5:$C$14,MATCH(D39,'Supervisee Roster'!$A$5:$A$14,0)),"")</x:f>
        <x:v>BCBA</x:v>
      </x:c>
      <x:c r="G39" s="84" t="str">
        <x:f>IFERROR(INDEX('Supervisee Roster'!$D$5:$D$14,MATCH(D39,'Supervisee Roster'!$A$5:$A$14,0)),"")</x:f>
      </x:c>
      <x:c r="H39" s="84" t="str">
        <x:f>IFERROR(INDEX('Supervisee Roster'!$E$5:$E$14,MATCH(D39,'Supervisee Roster'!$A$5:$A$14,0)),"")</x:f>
      </x:c>
      <x:c r="I39" s="84" t="str">
        <x:f>IFERROR(INDEX('Supervisee Roster'!$F$5:$F$14,MATCH(D39,'Supervisee Roster'!$A$5:$A$14,0)),"")</x:f>
      </x:c>
      <x:c r="J39" s="84" t="str">
        <x:f>IFERROR(INDEX('Supervisee Roster'!$H$5:$H$14,MATCH(D39,'Supervisee Roster'!$A$5:$A$14,0)),"")</x:f>
        <x:v>Supervised Fieldwork</x:v>
      </x:c>
      <x:c r="K39" s="85" t="n">
        <x:v>0</x:v>
      </x:c>
      <x:c r="L39" s="85" t="n">
        <x:v>0</x:v>
      </x:c>
      <x:c r="M39" s="85" t="n">
        <x:f>K39+L39</x:f>
        <x:v>0</x:v>
      </x:c>
      <x:c r="N39" s="85" t="n">
        <x:v>0</x:v>
      </x:c>
      <x:c r="O39" s="85" t="n">
        <x:v>0</x:v>
      </x:c>
      <x:c r="P39" s="85" t="n">
        <x:f>N39+O39</x:f>
        <x:v>0</x:v>
      </x:c>
      <x:c r="Q39" s="84" t="n">
        <x:v>0</x:v>
      </x:c>
      <x:c r="R39" s="84" t="n">
        <x:v>0</x:v>
      </x:c>
      <x:c r="S39" s="86" t="n">
        <x:f>IF(M39=0,0,P39/M39)</x:f>
        <x:v>0</x:v>
      </x:c>
      <x:c r="T39" s="86" t="n">
        <x:f>IF(M39=0,0,L39/M39)</x:f>
        <x:v>0</x:v>
      </x:c>
      <x:c r="U39" s="84" t="str">
        <x:f>IF(M39=0,"No Hours",IF(AND(Q39&gt;=2,R39&gt;=1,S39&gt;=IF(J39="Concentrated Supervised Fieldwork",10%,5%)),"Met","Review"))</x:f>
        <x:v>No Hours</x:v>
      </x:c>
      <x:c r="V39" s="84" t="str"/>
      <x:c r="W39" s="77"/>
      <x:c r="X39" s="77"/>
      <x:c r="Y39" s="77"/>
      <x:c r="Z39" s="77"/>
    </x:row>
    <x:row r="40">
      <x:c r="A40" s="84" t="n">
        <x:v>2026</x:v>
      </x:c>
      <x:c r="B40" s="84" t="str">
        <x:v>April</x:v>
      </x:c>
      <x:c r="C40" s="84" t="n">
        <x:v>4</x:v>
      </x:c>
      <x:c r="D40" s="84" t="n">
        <x:v>6</x:v>
      </x:c>
      <x:c r="E40" s="84" t="str">
        <x:f>IFERROR(INDEX('Supervisee Roster'!$B$5:$B$14,MATCH(D40,'Supervisee Roster'!$A$5:$A$14,0)),"")</x:f>
      </x:c>
      <x:c r="F40" s="84" t="str">
        <x:f>IFERROR(INDEX('Supervisee Roster'!$C$5:$C$14,MATCH(D40,'Supervisee Roster'!$A$5:$A$14,0)),"")</x:f>
        <x:v>BCBA</x:v>
      </x:c>
      <x:c r="G40" s="84" t="str">
        <x:f>IFERROR(INDEX('Supervisee Roster'!$D$5:$D$14,MATCH(D40,'Supervisee Roster'!$A$5:$A$14,0)),"")</x:f>
      </x:c>
      <x:c r="H40" s="84" t="str">
        <x:f>IFERROR(INDEX('Supervisee Roster'!$E$5:$E$14,MATCH(D40,'Supervisee Roster'!$A$5:$A$14,0)),"")</x:f>
      </x:c>
      <x:c r="I40" s="84" t="str">
        <x:f>IFERROR(INDEX('Supervisee Roster'!$F$5:$F$14,MATCH(D40,'Supervisee Roster'!$A$5:$A$14,0)),"")</x:f>
      </x:c>
      <x:c r="J40" s="84" t="str">
        <x:f>IFERROR(INDEX('Supervisee Roster'!$H$5:$H$14,MATCH(D40,'Supervisee Roster'!$A$5:$A$14,0)),"")</x:f>
        <x:v>Supervised Fieldwork</x:v>
      </x:c>
      <x:c r="K40" s="85" t="n">
        <x:v>0</x:v>
      </x:c>
      <x:c r="L40" s="85" t="n">
        <x:v>0</x:v>
      </x:c>
      <x:c r="M40" s="85" t="n">
        <x:f>K40+L40</x:f>
        <x:v>0</x:v>
      </x:c>
      <x:c r="N40" s="85" t="n">
        <x:v>0</x:v>
      </x:c>
      <x:c r="O40" s="85" t="n">
        <x:v>0</x:v>
      </x:c>
      <x:c r="P40" s="85" t="n">
        <x:f>N40+O40</x:f>
        <x:v>0</x:v>
      </x:c>
      <x:c r="Q40" s="84" t="n">
        <x:v>0</x:v>
      </x:c>
      <x:c r="R40" s="84" t="n">
        <x:v>0</x:v>
      </x:c>
      <x:c r="S40" s="86" t="n">
        <x:f>IF(M40=0,0,P40/M40)</x:f>
        <x:v>0</x:v>
      </x:c>
      <x:c r="T40" s="86" t="n">
        <x:f>IF(M40=0,0,L40/M40)</x:f>
        <x:v>0</x:v>
      </x:c>
      <x:c r="U40" s="84" t="str">
        <x:f>IF(M40=0,"No Hours",IF(AND(Q40&gt;=2,R40&gt;=1,S40&gt;=IF(J40="Concentrated Supervised Fieldwork",10%,5%)),"Met","Review"))</x:f>
        <x:v>No Hours</x:v>
      </x:c>
      <x:c r="V40" s="84" t="str"/>
      <x:c r="W40" s="77"/>
      <x:c r="X40" s="77"/>
      <x:c r="Y40" s="77"/>
      <x:c r="Z40" s="77"/>
    </x:row>
    <x:row r="41">
      <x:c r="A41" s="84" t="n">
        <x:v>2026</x:v>
      </x:c>
      <x:c r="B41" s="84" t="str">
        <x:v>April</x:v>
      </x:c>
      <x:c r="C41" s="84" t="n">
        <x:v>4</x:v>
      </x:c>
      <x:c r="D41" s="84" t="n">
        <x:v>7</x:v>
      </x:c>
      <x:c r="E41" s="84" t="str">
        <x:f>IFERROR(INDEX('Supervisee Roster'!$B$5:$B$14,MATCH(D41,'Supervisee Roster'!$A$5:$A$14,0)),"")</x:f>
      </x:c>
      <x:c r="F41" s="84" t="str">
        <x:f>IFERROR(INDEX('Supervisee Roster'!$C$5:$C$14,MATCH(D41,'Supervisee Roster'!$A$5:$A$14,0)),"")</x:f>
        <x:v>BCBA</x:v>
      </x:c>
      <x:c r="G41" s="84" t="str">
        <x:f>IFERROR(INDEX('Supervisee Roster'!$D$5:$D$14,MATCH(D41,'Supervisee Roster'!$A$5:$A$14,0)),"")</x:f>
      </x:c>
      <x:c r="H41" s="84" t="str">
        <x:f>IFERROR(INDEX('Supervisee Roster'!$E$5:$E$14,MATCH(D41,'Supervisee Roster'!$A$5:$A$14,0)),"")</x:f>
      </x:c>
      <x:c r="I41" s="84" t="str">
        <x:f>IFERROR(INDEX('Supervisee Roster'!$F$5:$F$14,MATCH(D41,'Supervisee Roster'!$A$5:$A$14,0)),"")</x:f>
      </x:c>
      <x:c r="J41" s="84" t="str">
        <x:f>IFERROR(INDEX('Supervisee Roster'!$H$5:$H$14,MATCH(D41,'Supervisee Roster'!$A$5:$A$14,0)),"")</x:f>
        <x:v>Supervised Fieldwork</x:v>
      </x:c>
      <x:c r="K41" s="85" t="n">
        <x:v>0</x:v>
      </x:c>
      <x:c r="L41" s="85" t="n">
        <x:v>0</x:v>
      </x:c>
      <x:c r="M41" s="85" t="n">
        <x:f>K41+L41</x:f>
        <x:v>0</x:v>
      </x:c>
      <x:c r="N41" s="85" t="n">
        <x:v>0</x:v>
      </x:c>
      <x:c r="O41" s="85" t="n">
        <x:v>0</x:v>
      </x:c>
      <x:c r="P41" s="85" t="n">
        <x:f>N41+O41</x:f>
        <x:v>0</x:v>
      </x:c>
      <x:c r="Q41" s="84" t="n">
        <x:v>0</x:v>
      </x:c>
      <x:c r="R41" s="84" t="n">
        <x:v>0</x:v>
      </x:c>
      <x:c r="S41" s="86" t="n">
        <x:f>IF(M41=0,0,P41/M41)</x:f>
        <x:v>0</x:v>
      </x:c>
      <x:c r="T41" s="86" t="n">
        <x:f>IF(M41=0,0,L41/M41)</x:f>
        <x:v>0</x:v>
      </x:c>
      <x:c r="U41" s="84" t="str">
        <x:f>IF(M41=0,"No Hours",IF(AND(Q41&gt;=2,R41&gt;=1,S41&gt;=IF(J41="Concentrated Supervised Fieldwork",10%,5%)),"Met","Review"))</x:f>
        <x:v>No Hours</x:v>
      </x:c>
      <x:c r="V41" s="84" t="str"/>
      <x:c r="W41" s="77"/>
      <x:c r="X41" s="77"/>
      <x:c r="Y41" s="77"/>
      <x:c r="Z41" s="77"/>
    </x:row>
    <x:row r="42">
      <x:c r="A42" s="84" t="n">
        <x:v>2026</x:v>
      </x:c>
      <x:c r="B42" s="84" t="str">
        <x:v>April</x:v>
      </x:c>
      <x:c r="C42" s="84" t="n">
        <x:v>4</x:v>
      </x:c>
      <x:c r="D42" s="84" t="n">
        <x:v>8</x:v>
      </x:c>
      <x:c r="E42" s="84" t="str">
        <x:f>IFERROR(INDEX('Supervisee Roster'!$B$5:$B$14,MATCH(D42,'Supervisee Roster'!$A$5:$A$14,0)),"")</x:f>
      </x:c>
      <x:c r="F42" s="84" t="str">
        <x:f>IFERROR(INDEX('Supervisee Roster'!$C$5:$C$14,MATCH(D42,'Supervisee Roster'!$A$5:$A$14,0)),"")</x:f>
        <x:v>BCBA</x:v>
      </x:c>
      <x:c r="G42" s="84" t="str">
        <x:f>IFERROR(INDEX('Supervisee Roster'!$D$5:$D$14,MATCH(D42,'Supervisee Roster'!$A$5:$A$14,0)),"")</x:f>
      </x:c>
      <x:c r="H42" s="84" t="str">
        <x:f>IFERROR(INDEX('Supervisee Roster'!$E$5:$E$14,MATCH(D42,'Supervisee Roster'!$A$5:$A$14,0)),"")</x:f>
      </x:c>
      <x:c r="I42" s="84" t="str">
        <x:f>IFERROR(INDEX('Supervisee Roster'!$F$5:$F$14,MATCH(D42,'Supervisee Roster'!$A$5:$A$14,0)),"")</x:f>
      </x:c>
      <x:c r="J42" s="84" t="str">
        <x:f>IFERROR(INDEX('Supervisee Roster'!$H$5:$H$14,MATCH(D42,'Supervisee Roster'!$A$5:$A$14,0)),"")</x:f>
        <x:v>Supervised Fieldwork</x:v>
      </x:c>
      <x:c r="K42" s="85" t="n">
        <x:v>0</x:v>
      </x:c>
      <x:c r="L42" s="85" t="n">
        <x:v>0</x:v>
      </x:c>
      <x:c r="M42" s="85" t="n">
        <x:f>K42+L42</x:f>
        <x:v>0</x:v>
      </x:c>
      <x:c r="N42" s="85" t="n">
        <x:v>0</x:v>
      </x:c>
      <x:c r="O42" s="85" t="n">
        <x:v>0</x:v>
      </x:c>
      <x:c r="P42" s="85" t="n">
        <x:f>N42+O42</x:f>
        <x:v>0</x:v>
      </x:c>
      <x:c r="Q42" s="84" t="n">
        <x:v>0</x:v>
      </x:c>
      <x:c r="R42" s="84" t="n">
        <x:v>0</x:v>
      </x:c>
      <x:c r="S42" s="86" t="n">
        <x:f>IF(M42=0,0,P42/M42)</x:f>
        <x:v>0</x:v>
      </x:c>
      <x:c r="T42" s="86" t="n">
        <x:f>IF(M42=0,0,L42/M42)</x:f>
        <x:v>0</x:v>
      </x:c>
      <x:c r="U42" s="84" t="str">
        <x:f>IF(M42=0,"No Hours",IF(AND(Q42&gt;=2,R42&gt;=1,S42&gt;=IF(J42="Concentrated Supervised Fieldwork",10%,5%)),"Met","Review"))</x:f>
        <x:v>No Hours</x:v>
      </x:c>
      <x:c r="V42" s="84" t="str"/>
      <x:c r="W42" s="77"/>
      <x:c r="X42" s="77"/>
      <x:c r="Y42" s="77"/>
      <x:c r="Z42" s="77"/>
    </x:row>
    <x:row r="43">
      <x:c r="A43" s="84" t="n">
        <x:v>2026</x:v>
      </x:c>
      <x:c r="B43" s="84" t="str">
        <x:v>April</x:v>
      </x:c>
      <x:c r="C43" s="84" t="n">
        <x:v>4</x:v>
      </x:c>
      <x:c r="D43" s="84" t="n">
        <x:v>9</x:v>
      </x:c>
      <x:c r="E43" s="84" t="str">
        <x:f>IFERROR(INDEX('Supervisee Roster'!$B$5:$B$14,MATCH(D43,'Supervisee Roster'!$A$5:$A$14,0)),"")</x:f>
      </x:c>
      <x:c r="F43" s="84" t="str">
        <x:f>IFERROR(INDEX('Supervisee Roster'!$C$5:$C$14,MATCH(D43,'Supervisee Roster'!$A$5:$A$14,0)),"")</x:f>
        <x:v>BCBA</x:v>
      </x:c>
      <x:c r="G43" s="84" t="str">
        <x:f>IFERROR(INDEX('Supervisee Roster'!$D$5:$D$14,MATCH(D43,'Supervisee Roster'!$A$5:$A$14,0)),"")</x:f>
      </x:c>
      <x:c r="H43" s="84" t="str">
        <x:f>IFERROR(INDEX('Supervisee Roster'!$E$5:$E$14,MATCH(D43,'Supervisee Roster'!$A$5:$A$14,0)),"")</x:f>
      </x:c>
      <x:c r="I43" s="84" t="str">
        <x:f>IFERROR(INDEX('Supervisee Roster'!$F$5:$F$14,MATCH(D43,'Supervisee Roster'!$A$5:$A$14,0)),"")</x:f>
      </x:c>
      <x:c r="J43" s="84" t="str">
        <x:f>IFERROR(INDEX('Supervisee Roster'!$H$5:$H$14,MATCH(D43,'Supervisee Roster'!$A$5:$A$14,0)),"")</x:f>
        <x:v>Supervised Fieldwork</x:v>
      </x:c>
      <x:c r="K43" s="85" t="n">
        <x:v>0</x:v>
      </x:c>
      <x:c r="L43" s="85" t="n">
        <x:v>0</x:v>
      </x:c>
      <x:c r="M43" s="85" t="n">
        <x:f>K43+L43</x:f>
        <x:v>0</x:v>
      </x:c>
      <x:c r="N43" s="85" t="n">
        <x:v>0</x:v>
      </x:c>
      <x:c r="O43" s="85" t="n">
        <x:v>0</x:v>
      </x:c>
      <x:c r="P43" s="85" t="n">
        <x:f>N43+O43</x:f>
        <x:v>0</x:v>
      </x:c>
      <x:c r="Q43" s="84" t="n">
        <x:v>0</x:v>
      </x:c>
      <x:c r="R43" s="84" t="n">
        <x:v>0</x:v>
      </x:c>
      <x:c r="S43" s="86" t="n">
        <x:f>IF(M43=0,0,P43/M43)</x:f>
        <x:v>0</x:v>
      </x:c>
      <x:c r="T43" s="86" t="n">
        <x:f>IF(M43=0,0,L43/M43)</x:f>
        <x:v>0</x:v>
      </x:c>
      <x:c r="U43" s="84" t="str">
        <x:f>IF(M43=0,"No Hours",IF(AND(Q43&gt;=2,R43&gt;=1,S43&gt;=IF(J43="Concentrated Supervised Fieldwork",10%,5%)),"Met","Review"))</x:f>
        <x:v>No Hours</x:v>
      </x:c>
      <x:c r="V43" s="84" t="str"/>
      <x:c r="W43" s="77"/>
      <x:c r="X43" s="77"/>
      <x:c r="Y43" s="77"/>
      <x:c r="Z43" s="77"/>
    </x:row>
    <x:row r="44">
      <x:c r="A44" s="84" t="n">
        <x:v>2026</x:v>
      </x:c>
      <x:c r="B44" s="84" t="str">
        <x:v>April</x:v>
      </x:c>
      <x:c r="C44" s="84" t="n">
        <x:v>4</x:v>
      </x:c>
      <x:c r="D44" s="84" t="n">
        <x:v>10</x:v>
      </x:c>
      <x:c r="E44" s="84" t="str">
        <x:f>IFERROR(INDEX('Supervisee Roster'!$B$5:$B$14,MATCH(D44,'Supervisee Roster'!$A$5:$A$14,0)),"")</x:f>
      </x:c>
      <x:c r="F44" s="84" t="str">
        <x:f>IFERROR(INDEX('Supervisee Roster'!$C$5:$C$14,MATCH(D44,'Supervisee Roster'!$A$5:$A$14,0)),"")</x:f>
        <x:v>BCBA</x:v>
      </x:c>
      <x:c r="G44" s="84" t="str">
        <x:f>IFERROR(INDEX('Supervisee Roster'!$D$5:$D$14,MATCH(D44,'Supervisee Roster'!$A$5:$A$14,0)),"")</x:f>
      </x:c>
      <x:c r="H44" s="84" t="str">
        <x:f>IFERROR(INDEX('Supervisee Roster'!$E$5:$E$14,MATCH(D44,'Supervisee Roster'!$A$5:$A$14,0)),"")</x:f>
      </x:c>
      <x:c r="I44" s="84" t="str">
        <x:f>IFERROR(INDEX('Supervisee Roster'!$F$5:$F$14,MATCH(D44,'Supervisee Roster'!$A$5:$A$14,0)),"")</x:f>
      </x:c>
      <x:c r="J44" s="84" t="str">
        <x:f>IFERROR(INDEX('Supervisee Roster'!$H$5:$H$14,MATCH(D44,'Supervisee Roster'!$A$5:$A$14,0)),"")</x:f>
        <x:v>Supervised Fieldwork</x:v>
      </x:c>
      <x:c r="K44" s="85" t="n">
        <x:v>0</x:v>
      </x:c>
      <x:c r="L44" s="85" t="n">
        <x:v>0</x:v>
      </x:c>
      <x:c r="M44" s="85" t="n">
        <x:f>K44+L44</x:f>
        <x:v>0</x:v>
      </x:c>
      <x:c r="N44" s="85" t="n">
        <x:v>0</x:v>
      </x:c>
      <x:c r="O44" s="85" t="n">
        <x:v>0</x:v>
      </x:c>
      <x:c r="P44" s="85" t="n">
        <x:f>N44+O44</x:f>
        <x:v>0</x:v>
      </x:c>
      <x:c r="Q44" s="84" t="n">
        <x:v>0</x:v>
      </x:c>
      <x:c r="R44" s="84" t="n">
        <x:v>0</x:v>
      </x:c>
      <x:c r="S44" s="86" t="n">
        <x:f>IF(M44=0,0,P44/M44)</x:f>
        <x:v>0</x:v>
      </x:c>
      <x:c r="T44" s="86" t="n">
        <x:f>IF(M44=0,0,L44/M44)</x:f>
        <x:v>0</x:v>
      </x:c>
      <x:c r="U44" s="84" t="str">
        <x:f>IF(M44=0,"No Hours",IF(AND(Q44&gt;=2,R44&gt;=1,S44&gt;=IF(J44="Concentrated Supervised Fieldwork",10%,5%)),"Met","Review"))</x:f>
        <x:v>No Hours</x:v>
      </x:c>
      <x:c r="V44" s="84" t="str"/>
      <x:c r="W44" s="77"/>
      <x:c r="X44" s="77"/>
      <x:c r="Y44" s="77"/>
      <x:c r="Z44" s="77"/>
    </x:row>
    <x:row r="45">
      <x:c r="A45" s="84" t="n">
        <x:v>2026</x:v>
      </x:c>
      <x:c r="B45" s="84" t="str">
        <x:v>May</x:v>
      </x:c>
      <x:c r="C45" s="84" t="n">
        <x:v>5</x:v>
      </x:c>
      <x:c r="D45" s="84" t="n">
        <x:v>1</x:v>
      </x:c>
      <x:c r="E45" s="84" t="str">
        <x:f>IFERROR(INDEX('Supervisee Roster'!$B$5:$B$14,MATCH(D45,'Supervisee Roster'!$A$5:$A$14,0)),"")</x:f>
      </x:c>
      <x:c r="F45" s="84" t="str">
        <x:f>IFERROR(INDEX('Supervisee Roster'!$C$5:$C$14,MATCH(D45,'Supervisee Roster'!$A$5:$A$14,0)),"")</x:f>
        <x:v>BCBA</x:v>
      </x:c>
      <x:c r="G45" s="84" t="str">
        <x:f>IFERROR(INDEX('Supervisee Roster'!$D$5:$D$14,MATCH(D45,'Supervisee Roster'!$A$5:$A$14,0)),"")</x:f>
      </x:c>
      <x:c r="H45" s="84" t="str">
        <x:f>IFERROR(INDEX('Supervisee Roster'!$E$5:$E$14,MATCH(D45,'Supervisee Roster'!$A$5:$A$14,0)),"")</x:f>
      </x:c>
      <x:c r="I45" s="84" t="str">
        <x:f>IFERROR(INDEX('Supervisee Roster'!$F$5:$F$14,MATCH(D45,'Supervisee Roster'!$A$5:$A$14,0)),"")</x:f>
      </x:c>
      <x:c r="J45" s="84" t="str">
        <x:f>IFERROR(INDEX('Supervisee Roster'!$H$5:$H$14,MATCH(D45,'Supervisee Roster'!$A$5:$A$14,0)),"")</x:f>
        <x:v>Supervised Fieldwork</x:v>
      </x:c>
      <x:c r="K45" s="85" t="n">
        <x:v>0</x:v>
      </x:c>
      <x:c r="L45" s="85" t="n">
        <x:v>0</x:v>
      </x:c>
      <x:c r="M45" s="85" t="n">
        <x:f>K45+L45</x:f>
        <x:v>0</x:v>
      </x:c>
      <x:c r="N45" s="85" t="n">
        <x:v>0</x:v>
      </x:c>
      <x:c r="O45" s="85" t="n">
        <x:v>0</x:v>
      </x:c>
      <x:c r="P45" s="85" t="n">
        <x:f>N45+O45</x:f>
        <x:v>0</x:v>
      </x:c>
      <x:c r="Q45" s="84" t="n">
        <x:v>0</x:v>
      </x:c>
      <x:c r="R45" s="84" t="n">
        <x:v>0</x:v>
      </x:c>
      <x:c r="S45" s="86" t="n">
        <x:f>IF(M45=0,0,P45/M45)</x:f>
        <x:v>0</x:v>
      </x:c>
      <x:c r="T45" s="86" t="n">
        <x:f>IF(M45=0,0,L45/M45)</x:f>
        <x:v>0</x:v>
      </x:c>
      <x:c r="U45" s="84" t="str">
        <x:f>IF(M45=0,"No Hours",IF(AND(Q45&gt;=2,R45&gt;=1,S45&gt;=IF(J45="Concentrated Supervised Fieldwork",10%,5%)),"Met","Review"))</x:f>
        <x:v>No Hours</x:v>
      </x:c>
      <x:c r="V45" s="84" t="str"/>
      <x:c r="W45" s="77"/>
      <x:c r="X45" s="77"/>
      <x:c r="Y45" s="77"/>
      <x:c r="Z45" s="77"/>
    </x:row>
    <x:row r="46">
      <x:c r="A46" s="84" t="n">
        <x:v>2026</x:v>
      </x:c>
      <x:c r="B46" s="84" t="str">
        <x:v>May</x:v>
      </x:c>
      <x:c r="C46" s="84" t="n">
        <x:v>5</x:v>
      </x:c>
      <x:c r="D46" s="84" t="n">
        <x:v>2</x:v>
      </x:c>
      <x:c r="E46" s="84" t="str">
        <x:f>IFERROR(INDEX('Supervisee Roster'!$B$5:$B$14,MATCH(D46,'Supervisee Roster'!$A$5:$A$14,0)),"")</x:f>
      </x:c>
      <x:c r="F46" s="84" t="str">
        <x:f>IFERROR(INDEX('Supervisee Roster'!$C$5:$C$14,MATCH(D46,'Supervisee Roster'!$A$5:$A$14,0)),"")</x:f>
        <x:v>BCBA</x:v>
      </x:c>
      <x:c r="G46" s="84" t="str">
        <x:f>IFERROR(INDEX('Supervisee Roster'!$D$5:$D$14,MATCH(D46,'Supervisee Roster'!$A$5:$A$14,0)),"")</x:f>
      </x:c>
      <x:c r="H46" s="84" t="str">
        <x:f>IFERROR(INDEX('Supervisee Roster'!$E$5:$E$14,MATCH(D46,'Supervisee Roster'!$A$5:$A$14,0)),"")</x:f>
      </x:c>
      <x:c r="I46" s="84" t="str">
        <x:f>IFERROR(INDEX('Supervisee Roster'!$F$5:$F$14,MATCH(D46,'Supervisee Roster'!$A$5:$A$14,0)),"")</x:f>
      </x:c>
      <x:c r="J46" s="84" t="str">
        <x:f>IFERROR(INDEX('Supervisee Roster'!$H$5:$H$14,MATCH(D46,'Supervisee Roster'!$A$5:$A$14,0)),"")</x:f>
        <x:v>Supervised Fieldwork</x:v>
      </x:c>
      <x:c r="K46" s="85" t="n">
        <x:v>0</x:v>
      </x:c>
      <x:c r="L46" s="85" t="n">
        <x:v>0</x:v>
      </x:c>
      <x:c r="M46" s="85" t="n">
        <x:f>K46+L46</x:f>
        <x:v>0</x:v>
      </x:c>
      <x:c r="N46" s="85" t="n">
        <x:v>0</x:v>
      </x:c>
      <x:c r="O46" s="85" t="n">
        <x:v>0</x:v>
      </x:c>
      <x:c r="P46" s="85" t="n">
        <x:f>N46+O46</x:f>
        <x:v>0</x:v>
      </x:c>
      <x:c r="Q46" s="84" t="n">
        <x:v>0</x:v>
      </x:c>
      <x:c r="R46" s="84" t="n">
        <x:v>0</x:v>
      </x:c>
      <x:c r="S46" s="86" t="n">
        <x:f>IF(M46=0,0,P46/M46)</x:f>
        <x:v>0</x:v>
      </x:c>
      <x:c r="T46" s="86" t="n">
        <x:f>IF(M46=0,0,L46/M46)</x:f>
        <x:v>0</x:v>
      </x:c>
      <x:c r="U46" s="84" t="str">
        <x:f>IF(M46=0,"No Hours",IF(AND(Q46&gt;=2,R46&gt;=1,S46&gt;=IF(J46="Concentrated Supervised Fieldwork",10%,5%)),"Met","Review"))</x:f>
        <x:v>No Hours</x:v>
      </x:c>
      <x:c r="V46" s="84" t="str"/>
      <x:c r="W46" s="77"/>
      <x:c r="X46" s="77"/>
      <x:c r="Y46" s="77"/>
      <x:c r="Z46" s="77"/>
    </x:row>
    <x:row r="47">
      <x:c r="A47" s="84" t="n">
        <x:v>2026</x:v>
      </x:c>
      <x:c r="B47" s="84" t="str">
        <x:v>May</x:v>
      </x:c>
      <x:c r="C47" s="84" t="n">
        <x:v>5</x:v>
      </x:c>
      <x:c r="D47" s="84" t="n">
        <x:v>3</x:v>
      </x:c>
      <x:c r="E47" s="84" t="str">
        <x:f>IFERROR(INDEX('Supervisee Roster'!$B$5:$B$14,MATCH(D47,'Supervisee Roster'!$A$5:$A$14,0)),"")</x:f>
      </x:c>
      <x:c r="F47" s="84" t="str">
        <x:f>IFERROR(INDEX('Supervisee Roster'!$C$5:$C$14,MATCH(D47,'Supervisee Roster'!$A$5:$A$14,0)),"")</x:f>
        <x:v>BCBA</x:v>
      </x:c>
      <x:c r="G47" s="84" t="str">
        <x:f>IFERROR(INDEX('Supervisee Roster'!$D$5:$D$14,MATCH(D47,'Supervisee Roster'!$A$5:$A$14,0)),"")</x:f>
      </x:c>
      <x:c r="H47" s="84" t="str">
        <x:f>IFERROR(INDEX('Supervisee Roster'!$E$5:$E$14,MATCH(D47,'Supervisee Roster'!$A$5:$A$14,0)),"")</x:f>
      </x:c>
      <x:c r="I47" s="84" t="str">
        <x:f>IFERROR(INDEX('Supervisee Roster'!$F$5:$F$14,MATCH(D47,'Supervisee Roster'!$A$5:$A$14,0)),"")</x:f>
      </x:c>
      <x:c r="J47" s="84" t="str">
        <x:f>IFERROR(INDEX('Supervisee Roster'!$H$5:$H$14,MATCH(D47,'Supervisee Roster'!$A$5:$A$14,0)),"")</x:f>
        <x:v>Supervised Fieldwork</x:v>
      </x:c>
      <x:c r="K47" s="85" t="n">
        <x:v>0</x:v>
      </x:c>
      <x:c r="L47" s="85" t="n">
        <x:v>0</x:v>
      </x:c>
      <x:c r="M47" s="85" t="n">
        <x:f>K47+L47</x:f>
        <x:v>0</x:v>
      </x:c>
      <x:c r="N47" s="85" t="n">
        <x:v>0</x:v>
      </x:c>
      <x:c r="O47" s="85" t="n">
        <x:v>0</x:v>
      </x:c>
      <x:c r="P47" s="85" t="n">
        <x:f>N47+O47</x:f>
        <x:v>0</x:v>
      </x:c>
      <x:c r="Q47" s="84" t="n">
        <x:v>0</x:v>
      </x:c>
      <x:c r="R47" s="84" t="n">
        <x:v>0</x:v>
      </x:c>
      <x:c r="S47" s="86" t="n">
        <x:f>IF(M47=0,0,P47/M47)</x:f>
        <x:v>0</x:v>
      </x:c>
      <x:c r="T47" s="86" t="n">
        <x:f>IF(M47=0,0,L47/M47)</x:f>
        <x:v>0</x:v>
      </x:c>
      <x:c r="U47" s="84" t="str">
        <x:f>IF(M47=0,"No Hours",IF(AND(Q47&gt;=2,R47&gt;=1,S47&gt;=IF(J47="Concentrated Supervised Fieldwork",10%,5%)),"Met","Review"))</x:f>
        <x:v>No Hours</x:v>
      </x:c>
      <x:c r="V47" s="84" t="str"/>
      <x:c r="W47" s="77"/>
      <x:c r="X47" s="77"/>
      <x:c r="Y47" s="77"/>
      <x:c r="Z47" s="77"/>
    </x:row>
    <x:row r="48">
      <x:c r="A48" s="84" t="n">
        <x:v>2026</x:v>
      </x:c>
      <x:c r="B48" s="84" t="str">
        <x:v>May</x:v>
      </x:c>
      <x:c r="C48" s="84" t="n">
        <x:v>5</x:v>
      </x:c>
      <x:c r="D48" s="84" t="n">
        <x:v>4</x:v>
      </x:c>
      <x:c r="E48" s="84" t="str">
        <x:f>IFERROR(INDEX('Supervisee Roster'!$B$5:$B$14,MATCH(D48,'Supervisee Roster'!$A$5:$A$14,0)),"")</x:f>
      </x:c>
      <x:c r="F48" s="84" t="str">
        <x:f>IFERROR(INDEX('Supervisee Roster'!$C$5:$C$14,MATCH(D48,'Supervisee Roster'!$A$5:$A$14,0)),"")</x:f>
        <x:v>BCBA</x:v>
      </x:c>
      <x:c r="G48" s="84" t="str">
        <x:f>IFERROR(INDEX('Supervisee Roster'!$D$5:$D$14,MATCH(D48,'Supervisee Roster'!$A$5:$A$14,0)),"")</x:f>
      </x:c>
      <x:c r="H48" s="84" t="str">
        <x:f>IFERROR(INDEX('Supervisee Roster'!$E$5:$E$14,MATCH(D48,'Supervisee Roster'!$A$5:$A$14,0)),"")</x:f>
      </x:c>
      <x:c r="I48" s="84" t="str">
        <x:f>IFERROR(INDEX('Supervisee Roster'!$F$5:$F$14,MATCH(D48,'Supervisee Roster'!$A$5:$A$14,0)),"")</x:f>
      </x:c>
      <x:c r="J48" s="84" t="str">
        <x:f>IFERROR(INDEX('Supervisee Roster'!$H$5:$H$14,MATCH(D48,'Supervisee Roster'!$A$5:$A$14,0)),"")</x:f>
        <x:v>Supervised Fieldwork</x:v>
      </x:c>
      <x:c r="K48" s="85" t="n">
        <x:v>0</x:v>
      </x:c>
      <x:c r="L48" s="85" t="n">
        <x:v>0</x:v>
      </x:c>
      <x:c r="M48" s="85" t="n">
        <x:f>K48+L48</x:f>
        <x:v>0</x:v>
      </x:c>
      <x:c r="N48" s="85" t="n">
        <x:v>0</x:v>
      </x:c>
      <x:c r="O48" s="85" t="n">
        <x:v>0</x:v>
      </x:c>
      <x:c r="P48" s="85" t="n">
        <x:f>N48+O48</x:f>
        <x:v>0</x:v>
      </x:c>
      <x:c r="Q48" s="84" t="n">
        <x:v>0</x:v>
      </x:c>
      <x:c r="R48" s="84" t="n">
        <x:v>0</x:v>
      </x:c>
      <x:c r="S48" s="86" t="n">
        <x:f>IF(M48=0,0,P48/M48)</x:f>
        <x:v>0</x:v>
      </x:c>
      <x:c r="T48" s="86" t="n">
        <x:f>IF(M48=0,0,L48/M48)</x:f>
        <x:v>0</x:v>
      </x:c>
      <x:c r="U48" s="84" t="str">
        <x:f>IF(M48=0,"No Hours",IF(AND(Q48&gt;=2,R48&gt;=1,S48&gt;=IF(J48="Concentrated Supervised Fieldwork",10%,5%)),"Met","Review"))</x:f>
        <x:v>No Hours</x:v>
      </x:c>
      <x:c r="V48" s="84" t="str"/>
      <x:c r="W48" s="77"/>
      <x:c r="X48" s="77"/>
      <x:c r="Y48" s="77"/>
      <x:c r="Z48" s="77"/>
    </x:row>
    <x:row r="49">
      <x:c r="A49" s="84" t="n">
        <x:v>2026</x:v>
      </x:c>
      <x:c r="B49" s="84" t="str">
        <x:v>May</x:v>
      </x:c>
      <x:c r="C49" s="84" t="n">
        <x:v>5</x:v>
      </x:c>
      <x:c r="D49" s="84" t="n">
        <x:v>5</x:v>
      </x:c>
      <x:c r="E49" s="84" t="str">
        <x:f>IFERROR(INDEX('Supervisee Roster'!$B$5:$B$14,MATCH(D49,'Supervisee Roster'!$A$5:$A$14,0)),"")</x:f>
      </x:c>
      <x:c r="F49" s="84" t="str">
        <x:f>IFERROR(INDEX('Supervisee Roster'!$C$5:$C$14,MATCH(D49,'Supervisee Roster'!$A$5:$A$14,0)),"")</x:f>
        <x:v>BCBA</x:v>
      </x:c>
      <x:c r="G49" s="84" t="str">
        <x:f>IFERROR(INDEX('Supervisee Roster'!$D$5:$D$14,MATCH(D49,'Supervisee Roster'!$A$5:$A$14,0)),"")</x:f>
      </x:c>
      <x:c r="H49" s="84" t="str">
        <x:f>IFERROR(INDEX('Supervisee Roster'!$E$5:$E$14,MATCH(D49,'Supervisee Roster'!$A$5:$A$14,0)),"")</x:f>
      </x:c>
      <x:c r="I49" s="84" t="str">
        <x:f>IFERROR(INDEX('Supervisee Roster'!$F$5:$F$14,MATCH(D49,'Supervisee Roster'!$A$5:$A$14,0)),"")</x:f>
      </x:c>
      <x:c r="J49" s="84" t="str">
        <x:f>IFERROR(INDEX('Supervisee Roster'!$H$5:$H$14,MATCH(D49,'Supervisee Roster'!$A$5:$A$14,0)),"")</x:f>
        <x:v>Supervised Fieldwork</x:v>
      </x:c>
      <x:c r="K49" s="85" t="n">
        <x:v>0</x:v>
      </x:c>
      <x:c r="L49" s="85" t="n">
        <x:v>0</x:v>
      </x:c>
      <x:c r="M49" s="85" t="n">
        <x:f>K49+L49</x:f>
        <x:v>0</x:v>
      </x:c>
      <x:c r="N49" s="85" t="n">
        <x:v>0</x:v>
      </x:c>
      <x:c r="O49" s="85" t="n">
        <x:v>0</x:v>
      </x:c>
      <x:c r="P49" s="85" t="n">
        <x:f>N49+O49</x:f>
        <x:v>0</x:v>
      </x:c>
      <x:c r="Q49" s="84" t="n">
        <x:v>0</x:v>
      </x:c>
      <x:c r="R49" s="84" t="n">
        <x:v>0</x:v>
      </x:c>
      <x:c r="S49" s="86" t="n">
        <x:f>IF(M49=0,0,P49/M49)</x:f>
        <x:v>0</x:v>
      </x:c>
      <x:c r="T49" s="86" t="n">
        <x:f>IF(M49=0,0,L49/M49)</x:f>
        <x:v>0</x:v>
      </x:c>
      <x:c r="U49" s="84" t="str">
        <x:f>IF(M49=0,"No Hours",IF(AND(Q49&gt;=2,R49&gt;=1,S49&gt;=IF(J49="Concentrated Supervised Fieldwork",10%,5%)),"Met","Review"))</x:f>
        <x:v>No Hours</x:v>
      </x:c>
      <x:c r="V49" s="84" t="str"/>
      <x:c r="W49" s="77"/>
      <x:c r="X49" s="77"/>
      <x:c r="Y49" s="77"/>
      <x:c r="Z49" s="77"/>
    </x:row>
    <x:row r="50">
      <x:c r="A50" s="84" t="n">
        <x:v>2026</x:v>
      </x:c>
      <x:c r="B50" s="84" t="str">
        <x:v>May</x:v>
      </x:c>
      <x:c r="C50" s="84" t="n">
        <x:v>5</x:v>
      </x:c>
      <x:c r="D50" s="84" t="n">
        <x:v>6</x:v>
      </x:c>
      <x:c r="E50" s="84" t="str">
        <x:f>IFERROR(INDEX('Supervisee Roster'!$B$5:$B$14,MATCH(D50,'Supervisee Roster'!$A$5:$A$14,0)),"")</x:f>
      </x:c>
      <x:c r="F50" s="84" t="str">
        <x:f>IFERROR(INDEX('Supervisee Roster'!$C$5:$C$14,MATCH(D50,'Supervisee Roster'!$A$5:$A$14,0)),"")</x:f>
        <x:v>BCBA</x:v>
      </x:c>
      <x:c r="G50" s="84" t="str">
        <x:f>IFERROR(INDEX('Supervisee Roster'!$D$5:$D$14,MATCH(D50,'Supervisee Roster'!$A$5:$A$14,0)),"")</x:f>
      </x:c>
      <x:c r="H50" s="84" t="str">
        <x:f>IFERROR(INDEX('Supervisee Roster'!$E$5:$E$14,MATCH(D50,'Supervisee Roster'!$A$5:$A$14,0)),"")</x:f>
      </x:c>
      <x:c r="I50" s="84" t="str">
        <x:f>IFERROR(INDEX('Supervisee Roster'!$F$5:$F$14,MATCH(D50,'Supervisee Roster'!$A$5:$A$14,0)),"")</x:f>
      </x:c>
      <x:c r="J50" s="84" t="str">
        <x:f>IFERROR(INDEX('Supervisee Roster'!$H$5:$H$14,MATCH(D50,'Supervisee Roster'!$A$5:$A$14,0)),"")</x:f>
        <x:v>Supervised Fieldwork</x:v>
      </x:c>
      <x:c r="K50" s="85" t="n">
        <x:v>0</x:v>
      </x:c>
      <x:c r="L50" s="85" t="n">
        <x:v>0</x:v>
      </x:c>
      <x:c r="M50" s="85" t="n">
        <x:f>K50+L50</x:f>
        <x:v>0</x:v>
      </x:c>
      <x:c r="N50" s="85" t="n">
        <x:v>0</x:v>
      </x:c>
      <x:c r="O50" s="85" t="n">
        <x:v>0</x:v>
      </x:c>
      <x:c r="P50" s="85" t="n">
        <x:f>N50+O50</x:f>
        <x:v>0</x:v>
      </x:c>
      <x:c r="Q50" s="84" t="n">
        <x:v>0</x:v>
      </x:c>
      <x:c r="R50" s="84" t="n">
        <x:v>0</x:v>
      </x:c>
      <x:c r="S50" s="86" t="n">
        <x:f>IF(M50=0,0,P50/M50)</x:f>
        <x:v>0</x:v>
      </x:c>
      <x:c r="T50" s="86" t="n">
        <x:f>IF(M50=0,0,L50/M50)</x:f>
        <x:v>0</x:v>
      </x:c>
      <x:c r="U50" s="84" t="str">
        <x:f>IF(M50=0,"No Hours",IF(AND(Q50&gt;=2,R50&gt;=1,S50&gt;=IF(J50="Concentrated Supervised Fieldwork",10%,5%)),"Met","Review"))</x:f>
        <x:v>No Hours</x:v>
      </x:c>
      <x:c r="V50" s="84" t="str"/>
      <x:c r="W50" s="77"/>
      <x:c r="X50" s="77"/>
      <x:c r="Y50" s="77"/>
      <x:c r="Z50" s="77"/>
    </x:row>
    <x:row r="51">
      <x:c r="A51" s="84" t="n">
        <x:v>2026</x:v>
      </x:c>
      <x:c r="B51" s="84" t="str">
        <x:v>May</x:v>
      </x:c>
      <x:c r="C51" s="84" t="n">
        <x:v>5</x:v>
      </x:c>
      <x:c r="D51" s="84" t="n">
        <x:v>7</x:v>
      </x:c>
      <x:c r="E51" s="84" t="str">
        <x:f>IFERROR(INDEX('Supervisee Roster'!$B$5:$B$14,MATCH(D51,'Supervisee Roster'!$A$5:$A$14,0)),"")</x:f>
      </x:c>
      <x:c r="F51" s="84" t="str">
        <x:f>IFERROR(INDEX('Supervisee Roster'!$C$5:$C$14,MATCH(D51,'Supervisee Roster'!$A$5:$A$14,0)),"")</x:f>
        <x:v>BCBA</x:v>
      </x:c>
      <x:c r="G51" s="84" t="str">
        <x:f>IFERROR(INDEX('Supervisee Roster'!$D$5:$D$14,MATCH(D51,'Supervisee Roster'!$A$5:$A$14,0)),"")</x:f>
      </x:c>
      <x:c r="H51" s="84" t="str">
        <x:f>IFERROR(INDEX('Supervisee Roster'!$E$5:$E$14,MATCH(D51,'Supervisee Roster'!$A$5:$A$14,0)),"")</x:f>
      </x:c>
      <x:c r="I51" s="84" t="str">
        <x:f>IFERROR(INDEX('Supervisee Roster'!$F$5:$F$14,MATCH(D51,'Supervisee Roster'!$A$5:$A$14,0)),"")</x:f>
      </x:c>
      <x:c r="J51" s="84" t="str">
        <x:f>IFERROR(INDEX('Supervisee Roster'!$H$5:$H$14,MATCH(D51,'Supervisee Roster'!$A$5:$A$14,0)),"")</x:f>
        <x:v>Supervised Fieldwork</x:v>
      </x:c>
      <x:c r="K51" s="85" t="n">
        <x:v>0</x:v>
      </x:c>
      <x:c r="L51" s="85" t="n">
        <x:v>0</x:v>
      </x:c>
      <x:c r="M51" s="85" t="n">
        <x:f>K51+L51</x:f>
        <x:v>0</x:v>
      </x:c>
      <x:c r="N51" s="85" t="n">
        <x:v>0</x:v>
      </x:c>
      <x:c r="O51" s="85" t="n">
        <x:v>0</x:v>
      </x:c>
      <x:c r="P51" s="85" t="n">
        <x:f>N51+O51</x:f>
        <x:v>0</x:v>
      </x:c>
      <x:c r="Q51" s="84" t="n">
        <x:v>0</x:v>
      </x:c>
      <x:c r="R51" s="84" t="n">
        <x:v>0</x:v>
      </x:c>
      <x:c r="S51" s="86" t="n">
        <x:f>IF(M51=0,0,P51/M51)</x:f>
        <x:v>0</x:v>
      </x:c>
      <x:c r="T51" s="86" t="n">
        <x:f>IF(M51=0,0,L51/M51)</x:f>
        <x:v>0</x:v>
      </x:c>
      <x:c r="U51" s="84" t="str">
        <x:f>IF(M51=0,"No Hours",IF(AND(Q51&gt;=2,R51&gt;=1,S51&gt;=IF(J51="Concentrated Supervised Fieldwork",10%,5%)),"Met","Review"))</x:f>
        <x:v>No Hours</x:v>
      </x:c>
      <x:c r="V51" s="84" t="str"/>
      <x:c r="W51" s="77"/>
      <x:c r="X51" s="77"/>
      <x:c r="Y51" s="77"/>
      <x:c r="Z51" s="77"/>
    </x:row>
    <x:row r="52">
      <x:c r="A52" s="84" t="n">
        <x:v>2026</x:v>
      </x:c>
      <x:c r="B52" s="84" t="str">
        <x:v>May</x:v>
      </x:c>
      <x:c r="C52" s="84" t="n">
        <x:v>5</x:v>
      </x:c>
      <x:c r="D52" s="84" t="n">
        <x:v>8</x:v>
      </x:c>
      <x:c r="E52" s="84" t="str">
        <x:f>IFERROR(INDEX('Supervisee Roster'!$B$5:$B$14,MATCH(D52,'Supervisee Roster'!$A$5:$A$14,0)),"")</x:f>
      </x:c>
      <x:c r="F52" s="84" t="str">
        <x:f>IFERROR(INDEX('Supervisee Roster'!$C$5:$C$14,MATCH(D52,'Supervisee Roster'!$A$5:$A$14,0)),"")</x:f>
        <x:v>BCBA</x:v>
      </x:c>
      <x:c r="G52" s="84" t="str">
        <x:f>IFERROR(INDEX('Supervisee Roster'!$D$5:$D$14,MATCH(D52,'Supervisee Roster'!$A$5:$A$14,0)),"")</x:f>
      </x:c>
      <x:c r="H52" s="84" t="str">
        <x:f>IFERROR(INDEX('Supervisee Roster'!$E$5:$E$14,MATCH(D52,'Supervisee Roster'!$A$5:$A$14,0)),"")</x:f>
      </x:c>
      <x:c r="I52" s="84" t="str">
        <x:f>IFERROR(INDEX('Supervisee Roster'!$F$5:$F$14,MATCH(D52,'Supervisee Roster'!$A$5:$A$14,0)),"")</x:f>
      </x:c>
      <x:c r="J52" s="84" t="str">
        <x:f>IFERROR(INDEX('Supervisee Roster'!$H$5:$H$14,MATCH(D52,'Supervisee Roster'!$A$5:$A$14,0)),"")</x:f>
        <x:v>Supervised Fieldwork</x:v>
      </x:c>
      <x:c r="K52" s="85" t="n">
        <x:v>0</x:v>
      </x:c>
      <x:c r="L52" s="85" t="n">
        <x:v>0</x:v>
      </x:c>
      <x:c r="M52" s="85" t="n">
        <x:f>K52+L52</x:f>
        <x:v>0</x:v>
      </x:c>
      <x:c r="N52" s="85" t="n">
        <x:v>0</x:v>
      </x:c>
      <x:c r="O52" s="85" t="n">
        <x:v>0</x:v>
      </x:c>
      <x:c r="P52" s="85" t="n">
        <x:f>N52+O52</x:f>
        <x:v>0</x:v>
      </x:c>
      <x:c r="Q52" s="84" t="n">
        <x:v>0</x:v>
      </x:c>
      <x:c r="R52" s="84" t="n">
        <x:v>0</x:v>
      </x:c>
      <x:c r="S52" s="86" t="n">
        <x:f>IF(M52=0,0,P52/M52)</x:f>
        <x:v>0</x:v>
      </x:c>
      <x:c r="T52" s="86" t="n">
        <x:f>IF(M52=0,0,L52/M52)</x:f>
        <x:v>0</x:v>
      </x:c>
      <x:c r="U52" s="84" t="str">
        <x:f>IF(M52=0,"No Hours",IF(AND(Q52&gt;=2,R52&gt;=1,S52&gt;=IF(J52="Concentrated Supervised Fieldwork",10%,5%)),"Met","Review"))</x:f>
        <x:v>No Hours</x:v>
      </x:c>
      <x:c r="V52" s="84" t="str"/>
      <x:c r="W52" s="77"/>
      <x:c r="X52" s="77"/>
      <x:c r="Y52" s="77"/>
      <x:c r="Z52" s="77"/>
    </x:row>
    <x:row r="53">
      <x:c r="A53" s="84" t="n">
        <x:v>2026</x:v>
      </x:c>
      <x:c r="B53" s="84" t="str">
        <x:v>May</x:v>
      </x:c>
      <x:c r="C53" s="84" t="n">
        <x:v>5</x:v>
      </x:c>
      <x:c r="D53" s="84" t="n">
        <x:v>9</x:v>
      </x:c>
      <x:c r="E53" s="84" t="str">
        <x:f>IFERROR(INDEX('Supervisee Roster'!$B$5:$B$14,MATCH(D53,'Supervisee Roster'!$A$5:$A$14,0)),"")</x:f>
      </x:c>
      <x:c r="F53" s="84" t="str">
        <x:f>IFERROR(INDEX('Supervisee Roster'!$C$5:$C$14,MATCH(D53,'Supervisee Roster'!$A$5:$A$14,0)),"")</x:f>
        <x:v>BCBA</x:v>
      </x:c>
      <x:c r="G53" s="84" t="str">
        <x:f>IFERROR(INDEX('Supervisee Roster'!$D$5:$D$14,MATCH(D53,'Supervisee Roster'!$A$5:$A$14,0)),"")</x:f>
      </x:c>
      <x:c r="H53" s="84" t="str">
        <x:f>IFERROR(INDEX('Supervisee Roster'!$E$5:$E$14,MATCH(D53,'Supervisee Roster'!$A$5:$A$14,0)),"")</x:f>
      </x:c>
      <x:c r="I53" s="84" t="str">
        <x:f>IFERROR(INDEX('Supervisee Roster'!$F$5:$F$14,MATCH(D53,'Supervisee Roster'!$A$5:$A$14,0)),"")</x:f>
      </x:c>
      <x:c r="J53" s="84" t="str">
        <x:f>IFERROR(INDEX('Supervisee Roster'!$H$5:$H$14,MATCH(D53,'Supervisee Roster'!$A$5:$A$14,0)),"")</x:f>
        <x:v>Supervised Fieldwork</x:v>
      </x:c>
      <x:c r="K53" s="85" t="n">
        <x:v>0</x:v>
      </x:c>
      <x:c r="L53" s="85" t="n">
        <x:v>0</x:v>
      </x:c>
      <x:c r="M53" s="85" t="n">
        <x:f>K53+L53</x:f>
        <x:v>0</x:v>
      </x:c>
      <x:c r="N53" s="85" t="n">
        <x:v>0</x:v>
      </x:c>
      <x:c r="O53" s="85" t="n">
        <x:v>0</x:v>
      </x:c>
      <x:c r="P53" s="85" t="n">
        <x:f>N53+O53</x:f>
        <x:v>0</x:v>
      </x:c>
      <x:c r="Q53" s="84" t="n">
        <x:v>0</x:v>
      </x:c>
      <x:c r="R53" s="84" t="n">
        <x:v>0</x:v>
      </x:c>
      <x:c r="S53" s="86" t="n">
        <x:f>IF(M53=0,0,P53/M53)</x:f>
        <x:v>0</x:v>
      </x:c>
      <x:c r="T53" s="86" t="n">
        <x:f>IF(M53=0,0,L53/M53)</x:f>
        <x:v>0</x:v>
      </x:c>
      <x:c r="U53" s="84" t="str">
        <x:f>IF(M53=0,"No Hours",IF(AND(Q53&gt;=2,R53&gt;=1,S53&gt;=IF(J53="Concentrated Supervised Fieldwork",10%,5%)),"Met","Review"))</x:f>
        <x:v>No Hours</x:v>
      </x:c>
      <x:c r="V53" s="84" t="str"/>
      <x:c r="W53" s="77"/>
      <x:c r="X53" s="77"/>
      <x:c r="Y53" s="77"/>
      <x:c r="Z53" s="77"/>
    </x:row>
    <x:row r="54">
      <x:c r="A54" s="84" t="n">
        <x:v>2026</x:v>
      </x:c>
      <x:c r="B54" s="84" t="str">
        <x:v>May</x:v>
      </x:c>
      <x:c r="C54" s="84" t="n">
        <x:v>5</x:v>
      </x:c>
      <x:c r="D54" s="84" t="n">
        <x:v>10</x:v>
      </x:c>
      <x:c r="E54" s="84" t="str">
        <x:f>IFERROR(INDEX('Supervisee Roster'!$B$5:$B$14,MATCH(D54,'Supervisee Roster'!$A$5:$A$14,0)),"")</x:f>
      </x:c>
      <x:c r="F54" s="84" t="str">
        <x:f>IFERROR(INDEX('Supervisee Roster'!$C$5:$C$14,MATCH(D54,'Supervisee Roster'!$A$5:$A$14,0)),"")</x:f>
        <x:v>BCBA</x:v>
      </x:c>
      <x:c r="G54" s="84" t="str">
        <x:f>IFERROR(INDEX('Supervisee Roster'!$D$5:$D$14,MATCH(D54,'Supervisee Roster'!$A$5:$A$14,0)),"")</x:f>
      </x:c>
      <x:c r="H54" s="84" t="str">
        <x:f>IFERROR(INDEX('Supervisee Roster'!$E$5:$E$14,MATCH(D54,'Supervisee Roster'!$A$5:$A$14,0)),"")</x:f>
      </x:c>
      <x:c r="I54" s="84" t="str">
        <x:f>IFERROR(INDEX('Supervisee Roster'!$F$5:$F$14,MATCH(D54,'Supervisee Roster'!$A$5:$A$14,0)),"")</x:f>
      </x:c>
      <x:c r="J54" s="84" t="str">
        <x:f>IFERROR(INDEX('Supervisee Roster'!$H$5:$H$14,MATCH(D54,'Supervisee Roster'!$A$5:$A$14,0)),"")</x:f>
        <x:v>Supervised Fieldwork</x:v>
      </x:c>
      <x:c r="K54" s="85" t="n">
        <x:v>0</x:v>
      </x:c>
      <x:c r="L54" s="85" t="n">
        <x:v>0</x:v>
      </x:c>
      <x:c r="M54" s="85" t="n">
        <x:f>K54+L54</x:f>
        <x:v>0</x:v>
      </x:c>
      <x:c r="N54" s="85" t="n">
        <x:v>0</x:v>
      </x:c>
      <x:c r="O54" s="85" t="n">
        <x:v>0</x:v>
      </x:c>
      <x:c r="P54" s="85" t="n">
        <x:f>N54+O54</x:f>
        <x:v>0</x:v>
      </x:c>
      <x:c r="Q54" s="84" t="n">
        <x:v>0</x:v>
      </x:c>
      <x:c r="R54" s="84" t="n">
        <x:v>0</x:v>
      </x:c>
      <x:c r="S54" s="86" t="n">
        <x:f>IF(M54=0,0,P54/M54)</x:f>
        <x:v>0</x:v>
      </x:c>
      <x:c r="T54" s="86" t="n">
        <x:f>IF(M54=0,0,L54/M54)</x:f>
        <x:v>0</x:v>
      </x:c>
      <x:c r="U54" s="84" t="str">
        <x:f>IF(M54=0,"No Hours",IF(AND(Q54&gt;=2,R54&gt;=1,S54&gt;=IF(J54="Concentrated Supervised Fieldwork",10%,5%)),"Met","Review"))</x:f>
        <x:v>No Hours</x:v>
      </x:c>
      <x:c r="V54" s="84" t="str"/>
      <x:c r="W54" s="77"/>
      <x:c r="X54" s="77"/>
      <x:c r="Y54" s="77"/>
      <x:c r="Z54" s="77"/>
    </x:row>
    <x:row r="55">
      <x:c r="A55" s="84" t="n">
        <x:v>2026</x:v>
      </x:c>
      <x:c r="B55" s="84" t="str">
        <x:v>June</x:v>
      </x:c>
      <x:c r="C55" s="84" t="n">
        <x:v>6</x:v>
      </x:c>
      <x:c r="D55" s="84" t="n">
        <x:v>1</x:v>
      </x:c>
      <x:c r="E55" s="84" t="str">
        <x:f>IFERROR(INDEX('Supervisee Roster'!$B$5:$B$14,MATCH(D55,'Supervisee Roster'!$A$5:$A$14,0)),"")</x:f>
      </x:c>
      <x:c r="F55" s="84" t="str">
        <x:f>IFERROR(INDEX('Supervisee Roster'!$C$5:$C$14,MATCH(D55,'Supervisee Roster'!$A$5:$A$14,0)),"")</x:f>
        <x:v>BCBA</x:v>
      </x:c>
      <x:c r="G55" s="84" t="str">
        <x:f>IFERROR(INDEX('Supervisee Roster'!$D$5:$D$14,MATCH(D55,'Supervisee Roster'!$A$5:$A$14,0)),"")</x:f>
      </x:c>
      <x:c r="H55" s="84" t="str">
        <x:f>IFERROR(INDEX('Supervisee Roster'!$E$5:$E$14,MATCH(D55,'Supervisee Roster'!$A$5:$A$14,0)),"")</x:f>
      </x:c>
      <x:c r="I55" s="84" t="str">
        <x:f>IFERROR(INDEX('Supervisee Roster'!$F$5:$F$14,MATCH(D55,'Supervisee Roster'!$A$5:$A$14,0)),"")</x:f>
      </x:c>
      <x:c r="J55" s="84" t="str">
        <x:f>IFERROR(INDEX('Supervisee Roster'!$H$5:$H$14,MATCH(D55,'Supervisee Roster'!$A$5:$A$14,0)),"")</x:f>
        <x:v>Supervised Fieldwork</x:v>
      </x:c>
      <x:c r="K55" s="85" t="n">
        <x:v>0</x:v>
      </x:c>
      <x:c r="L55" s="85" t="n">
        <x:v>0</x:v>
      </x:c>
      <x:c r="M55" s="85" t="n">
        <x:f>K55+L55</x:f>
        <x:v>0</x:v>
      </x:c>
      <x:c r="N55" s="85" t="n">
        <x:v>0</x:v>
      </x:c>
      <x:c r="O55" s="85" t="n">
        <x:v>0</x:v>
      </x:c>
      <x:c r="P55" s="85" t="n">
        <x:f>N55+O55</x:f>
        <x:v>0</x:v>
      </x:c>
      <x:c r="Q55" s="84" t="n">
        <x:v>0</x:v>
      </x:c>
      <x:c r="R55" s="84" t="n">
        <x:v>0</x:v>
      </x:c>
      <x:c r="S55" s="86" t="n">
        <x:f>IF(M55=0,0,P55/M55)</x:f>
        <x:v>0</x:v>
      </x:c>
      <x:c r="T55" s="86" t="n">
        <x:f>IF(M55=0,0,L55/M55)</x:f>
        <x:v>0</x:v>
      </x:c>
      <x:c r="U55" s="84" t="str">
        <x:f>IF(M55=0,"No Hours",IF(AND(Q55&gt;=2,R55&gt;=1,S55&gt;=IF(J55="Concentrated Supervised Fieldwork",10%,5%)),"Met","Review"))</x:f>
        <x:v>No Hours</x:v>
      </x:c>
      <x:c r="V55" s="84" t="str"/>
      <x:c r="W55" s="77"/>
      <x:c r="X55" s="77"/>
      <x:c r="Y55" s="77"/>
      <x:c r="Z55" s="77"/>
    </x:row>
    <x:row r="56">
      <x:c r="A56" s="84" t="n">
        <x:v>2026</x:v>
      </x:c>
      <x:c r="B56" s="84" t="str">
        <x:v>June</x:v>
      </x:c>
      <x:c r="C56" s="84" t="n">
        <x:v>6</x:v>
      </x:c>
      <x:c r="D56" s="84" t="n">
        <x:v>2</x:v>
      </x:c>
      <x:c r="E56" s="84" t="str">
        <x:f>IFERROR(INDEX('Supervisee Roster'!$B$5:$B$14,MATCH(D56,'Supervisee Roster'!$A$5:$A$14,0)),"")</x:f>
      </x:c>
      <x:c r="F56" s="84" t="str">
        <x:f>IFERROR(INDEX('Supervisee Roster'!$C$5:$C$14,MATCH(D56,'Supervisee Roster'!$A$5:$A$14,0)),"")</x:f>
        <x:v>BCBA</x:v>
      </x:c>
      <x:c r="G56" s="84" t="str">
        <x:f>IFERROR(INDEX('Supervisee Roster'!$D$5:$D$14,MATCH(D56,'Supervisee Roster'!$A$5:$A$14,0)),"")</x:f>
      </x:c>
      <x:c r="H56" s="84" t="str">
        <x:f>IFERROR(INDEX('Supervisee Roster'!$E$5:$E$14,MATCH(D56,'Supervisee Roster'!$A$5:$A$14,0)),"")</x:f>
      </x:c>
      <x:c r="I56" s="84" t="str">
        <x:f>IFERROR(INDEX('Supervisee Roster'!$F$5:$F$14,MATCH(D56,'Supervisee Roster'!$A$5:$A$14,0)),"")</x:f>
      </x:c>
      <x:c r="J56" s="84" t="str">
        <x:f>IFERROR(INDEX('Supervisee Roster'!$H$5:$H$14,MATCH(D56,'Supervisee Roster'!$A$5:$A$14,0)),"")</x:f>
        <x:v>Supervised Fieldwork</x:v>
      </x:c>
      <x:c r="K56" s="85" t="n">
        <x:v>0</x:v>
      </x:c>
      <x:c r="L56" s="85" t="n">
        <x:v>0</x:v>
      </x:c>
      <x:c r="M56" s="85" t="n">
        <x:f>K56+L56</x:f>
        <x:v>0</x:v>
      </x:c>
      <x:c r="N56" s="85" t="n">
        <x:v>0</x:v>
      </x:c>
      <x:c r="O56" s="85" t="n">
        <x:v>0</x:v>
      </x:c>
      <x:c r="P56" s="85" t="n">
        <x:f>N56+O56</x:f>
        <x:v>0</x:v>
      </x:c>
      <x:c r="Q56" s="84" t="n">
        <x:v>0</x:v>
      </x:c>
      <x:c r="R56" s="84" t="n">
        <x:v>0</x:v>
      </x:c>
      <x:c r="S56" s="86" t="n">
        <x:f>IF(M56=0,0,P56/M56)</x:f>
        <x:v>0</x:v>
      </x:c>
      <x:c r="T56" s="86" t="n">
        <x:f>IF(M56=0,0,L56/M56)</x:f>
        <x:v>0</x:v>
      </x:c>
      <x:c r="U56" s="84" t="str">
        <x:f>IF(M56=0,"No Hours",IF(AND(Q56&gt;=2,R56&gt;=1,S56&gt;=IF(J56="Concentrated Supervised Fieldwork",10%,5%)),"Met","Review"))</x:f>
        <x:v>No Hours</x:v>
      </x:c>
      <x:c r="V56" s="84" t="str"/>
      <x:c r="W56" s="77"/>
      <x:c r="X56" s="77"/>
      <x:c r="Y56" s="77"/>
      <x:c r="Z56" s="77"/>
    </x:row>
    <x:row r="57">
      <x:c r="A57" s="84" t="n">
        <x:v>2026</x:v>
      </x:c>
      <x:c r="B57" s="84" t="str">
        <x:v>June</x:v>
      </x:c>
      <x:c r="C57" s="84" t="n">
        <x:v>6</x:v>
      </x:c>
      <x:c r="D57" s="84" t="n">
        <x:v>3</x:v>
      </x:c>
      <x:c r="E57" s="84" t="str">
        <x:f>IFERROR(INDEX('Supervisee Roster'!$B$5:$B$14,MATCH(D57,'Supervisee Roster'!$A$5:$A$14,0)),"")</x:f>
      </x:c>
      <x:c r="F57" s="84" t="str">
        <x:f>IFERROR(INDEX('Supervisee Roster'!$C$5:$C$14,MATCH(D57,'Supervisee Roster'!$A$5:$A$14,0)),"")</x:f>
        <x:v>BCBA</x:v>
      </x:c>
      <x:c r="G57" s="84" t="str">
        <x:f>IFERROR(INDEX('Supervisee Roster'!$D$5:$D$14,MATCH(D57,'Supervisee Roster'!$A$5:$A$14,0)),"")</x:f>
      </x:c>
      <x:c r="H57" s="84" t="str">
        <x:f>IFERROR(INDEX('Supervisee Roster'!$E$5:$E$14,MATCH(D57,'Supervisee Roster'!$A$5:$A$14,0)),"")</x:f>
      </x:c>
      <x:c r="I57" s="84" t="str">
        <x:f>IFERROR(INDEX('Supervisee Roster'!$F$5:$F$14,MATCH(D57,'Supervisee Roster'!$A$5:$A$14,0)),"")</x:f>
      </x:c>
      <x:c r="J57" s="84" t="str">
        <x:f>IFERROR(INDEX('Supervisee Roster'!$H$5:$H$14,MATCH(D57,'Supervisee Roster'!$A$5:$A$14,0)),"")</x:f>
        <x:v>Supervised Fieldwork</x:v>
      </x:c>
      <x:c r="K57" s="85" t="n">
        <x:v>0</x:v>
      </x:c>
      <x:c r="L57" s="85" t="n">
        <x:v>0</x:v>
      </x:c>
      <x:c r="M57" s="85" t="n">
        <x:f>K57+L57</x:f>
        <x:v>0</x:v>
      </x:c>
      <x:c r="N57" s="85" t="n">
        <x:v>0</x:v>
      </x:c>
      <x:c r="O57" s="85" t="n">
        <x:v>0</x:v>
      </x:c>
      <x:c r="P57" s="85" t="n">
        <x:f>N57+O57</x:f>
        <x:v>0</x:v>
      </x:c>
      <x:c r="Q57" s="84" t="n">
        <x:v>0</x:v>
      </x:c>
      <x:c r="R57" s="84" t="n">
        <x:v>0</x:v>
      </x:c>
      <x:c r="S57" s="86" t="n">
        <x:f>IF(M57=0,0,P57/M57)</x:f>
        <x:v>0</x:v>
      </x:c>
      <x:c r="T57" s="86" t="n">
        <x:f>IF(M57=0,0,L57/M57)</x:f>
        <x:v>0</x:v>
      </x:c>
      <x:c r="U57" s="84" t="str">
        <x:f>IF(M57=0,"No Hours",IF(AND(Q57&gt;=2,R57&gt;=1,S57&gt;=IF(J57="Concentrated Supervised Fieldwork",10%,5%)),"Met","Review"))</x:f>
        <x:v>No Hours</x:v>
      </x:c>
      <x:c r="V57" s="84" t="str"/>
      <x:c r="W57" s="77"/>
      <x:c r="X57" s="77"/>
      <x:c r="Y57" s="77"/>
      <x:c r="Z57" s="77"/>
    </x:row>
    <x:row r="58">
      <x:c r="A58" s="84" t="n">
        <x:v>2026</x:v>
      </x:c>
      <x:c r="B58" s="84" t="str">
        <x:v>June</x:v>
      </x:c>
      <x:c r="C58" s="84" t="n">
        <x:v>6</x:v>
      </x:c>
      <x:c r="D58" s="84" t="n">
        <x:v>4</x:v>
      </x:c>
      <x:c r="E58" s="84" t="str">
        <x:f>IFERROR(INDEX('Supervisee Roster'!$B$5:$B$14,MATCH(D58,'Supervisee Roster'!$A$5:$A$14,0)),"")</x:f>
      </x:c>
      <x:c r="F58" s="84" t="str">
        <x:f>IFERROR(INDEX('Supervisee Roster'!$C$5:$C$14,MATCH(D58,'Supervisee Roster'!$A$5:$A$14,0)),"")</x:f>
        <x:v>BCBA</x:v>
      </x:c>
      <x:c r="G58" s="84" t="str">
        <x:f>IFERROR(INDEX('Supervisee Roster'!$D$5:$D$14,MATCH(D58,'Supervisee Roster'!$A$5:$A$14,0)),"")</x:f>
      </x:c>
      <x:c r="H58" s="84" t="str">
        <x:f>IFERROR(INDEX('Supervisee Roster'!$E$5:$E$14,MATCH(D58,'Supervisee Roster'!$A$5:$A$14,0)),"")</x:f>
      </x:c>
      <x:c r="I58" s="84" t="str">
        <x:f>IFERROR(INDEX('Supervisee Roster'!$F$5:$F$14,MATCH(D58,'Supervisee Roster'!$A$5:$A$14,0)),"")</x:f>
      </x:c>
      <x:c r="J58" s="84" t="str">
        <x:f>IFERROR(INDEX('Supervisee Roster'!$H$5:$H$14,MATCH(D58,'Supervisee Roster'!$A$5:$A$14,0)),"")</x:f>
        <x:v>Supervised Fieldwork</x:v>
      </x:c>
      <x:c r="K58" s="85" t="n">
        <x:v>0</x:v>
      </x:c>
      <x:c r="L58" s="85" t="n">
        <x:v>0</x:v>
      </x:c>
      <x:c r="M58" s="85" t="n">
        <x:f>K58+L58</x:f>
        <x:v>0</x:v>
      </x:c>
      <x:c r="N58" s="85" t="n">
        <x:v>0</x:v>
      </x:c>
      <x:c r="O58" s="85" t="n">
        <x:v>0</x:v>
      </x:c>
      <x:c r="P58" s="85" t="n">
        <x:f>N58+O58</x:f>
        <x:v>0</x:v>
      </x:c>
      <x:c r="Q58" s="84" t="n">
        <x:v>0</x:v>
      </x:c>
      <x:c r="R58" s="84" t="n">
        <x:v>0</x:v>
      </x:c>
      <x:c r="S58" s="86" t="n">
        <x:f>IF(M58=0,0,P58/M58)</x:f>
        <x:v>0</x:v>
      </x:c>
      <x:c r="T58" s="86" t="n">
        <x:f>IF(M58=0,0,L58/M58)</x:f>
        <x:v>0</x:v>
      </x:c>
      <x:c r="U58" s="84" t="str">
        <x:f>IF(M58=0,"No Hours",IF(AND(Q58&gt;=2,R58&gt;=1,S58&gt;=IF(J58="Concentrated Supervised Fieldwork",10%,5%)),"Met","Review"))</x:f>
        <x:v>No Hours</x:v>
      </x:c>
      <x:c r="V58" s="84" t="str"/>
      <x:c r="W58" s="77"/>
      <x:c r="X58" s="77"/>
      <x:c r="Y58" s="77"/>
      <x:c r="Z58" s="77"/>
    </x:row>
    <x:row r="59">
      <x:c r="A59" s="84" t="n">
        <x:v>2026</x:v>
      </x:c>
      <x:c r="B59" s="84" t="str">
        <x:v>June</x:v>
      </x:c>
      <x:c r="C59" s="84" t="n">
        <x:v>6</x:v>
      </x:c>
      <x:c r="D59" s="84" t="n">
        <x:v>5</x:v>
      </x:c>
      <x:c r="E59" s="84" t="str">
        <x:f>IFERROR(INDEX('Supervisee Roster'!$B$5:$B$14,MATCH(D59,'Supervisee Roster'!$A$5:$A$14,0)),"")</x:f>
      </x:c>
      <x:c r="F59" s="84" t="str">
        <x:f>IFERROR(INDEX('Supervisee Roster'!$C$5:$C$14,MATCH(D59,'Supervisee Roster'!$A$5:$A$14,0)),"")</x:f>
        <x:v>BCBA</x:v>
      </x:c>
      <x:c r="G59" s="84" t="str">
        <x:f>IFERROR(INDEX('Supervisee Roster'!$D$5:$D$14,MATCH(D59,'Supervisee Roster'!$A$5:$A$14,0)),"")</x:f>
      </x:c>
      <x:c r="H59" s="84" t="str">
        <x:f>IFERROR(INDEX('Supervisee Roster'!$E$5:$E$14,MATCH(D59,'Supervisee Roster'!$A$5:$A$14,0)),"")</x:f>
      </x:c>
      <x:c r="I59" s="84" t="str">
        <x:f>IFERROR(INDEX('Supervisee Roster'!$F$5:$F$14,MATCH(D59,'Supervisee Roster'!$A$5:$A$14,0)),"")</x:f>
      </x:c>
      <x:c r="J59" s="84" t="str">
        <x:f>IFERROR(INDEX('Supervisee Roster'!$H$5:$H$14,MATCH(D59,'Supervisee Roster'!$A$5:$A$14,0)),"")</x:f>
        <x:v>Supervised Fieldwork</x:v>
      </x:c>
      <x:c r="K59" s="85" t="n">
        <x:v>0</x:v>
      </x:c>
      <x:c r="L59" s="85" t="n">
        <x:v>0</x:v>
      </x:c>
      <x:c r="M59" s="85" t="n">
        <x:f>K59+L59</x:f>
        <x:v>0</x:v>
      </x:c>
      <x:c r="N59" s="85" t="n">
        <x:v>0</x:v>
      </x:c>
      <x:c r="O59" s="85" t="n">
        <x:v>0</x:v>
      </x:c>
      <x:c r="P59" s="85" t="n">
        <x:f>N59+O59</x:f>
        <x:v>0</x:v>
      </x:c>
      <x:c r="Q59" s="84" t="n">
        <x:v>0</x:v>
      </x:c>
      <x:c r="R59" s="84" t="n">
        <x:v>0</x:v>
      </x:c>
      <x:c r="S59" s="86" t="n">
        <x:f>IF(M59=0,0,P59/M59)</x:f>
        <x:v>0</x:v>
      </x:c>
      <x:c r="T59" s="86" t="n">
        <x:f>IF(M59=0,0,L59/M59)</x:f>
        <x:v>0</x:v>
      </x:c>
      <x:c r="U59" s="84" t="str">
        <x:f>IF(M59=0,"No Hours",IF(AND(Q59&gt;=2,R59&gt;=1,S59&gt;=IF(J59="Concentrated Supervised Fieldwork",10%,5%)),"Met","Review"))</x:f>
        <x:v>No Hours</x:v>
      </x:c>
      <x:c r="V59" s="84" t="str"/>
      <x:c r="W59" s="77"/>
      <x:c r="X59" s="77"/>
      <x:c r="Y59" s="77"/>
      <x:c r="Z59" s="77"/>
    </x:row>
    <x:row r="60">
      <x:c r="A60" s="84" t="n">
        <x:v>2026</x:v>
      </x:c>
      <x:c r="B60" s="84" t="str">
        <x:v>June</x:v>
      </x:c>
      <x:c r="C60" s="84" t="n">
        <x:v>6</x:v>
      </x:c>
      <x:c r="D60" s="84" t="n">
        <x:v>6</x:v>
      </x:c>
      <x:c r="E60" s="84" t="str">
        <x:f>IFERROR(INDEX('Supervisee Roster'!$B$5:$B$14,MATCH(D60,'Supervisee Roster'!$A$5:$A$14,0)),"")</x:f>
      </x:c>
      <x:c r="F60" s="84" t="str">
        <x:f>IFERROR(INDEX('Supervisee Roster'!$C$5:$C$14,MATCH(D60,'Supervisee Roster'!$A$5:$A$14,0)),"")</x:f>
        <x:v>BCBA</x:v>
      </x:c>
      <x:c r="G60" s="84" t="str">
        <x:f>IFERROR(INDEX('Supervisee Roster'!$D$5:$D$14,MATCH(D60,'Supervisee Roster'!$A$5:$A$14,0)),"")</x:f>
      </x:c>
      <x:c r="H60" s="84" t="str">
        <x:f>IFERROR(INDEX('Supervisee Roster'!$E$5:$E$14,MATCH(D60,'Supervisee Roster'!$A$5:$A$14,0)),"")</x:f>
      </x:c>
      <x:c r="I60" s="84" t="str">
        <x:f>IFERROR(INDEX('Supervisee Roster'!$F$5:$F$14,MATCH(D60,'Supervisee Roster'!$A$5:$A$14,0)),"")</x:f>
      </x:c>
      <x:c r="J60" s="84" t="str">
        <x:f>IFERROR(INDEX('Supervisee Roster'!$H$5:$H$14,MATCH(D60,'Supervisee Roster'!$A$5:$A$14,0)),"")</x:f>
        <x:v>Supervised Fieldwork</x:v>
      </x:c>
      <x:c r="K60" s="85" t="n">
        <x:v>0</x:v>
      </x:c>
      <x:c r="L60" s="85" t="n">
        <x:v>0</x:v>
      </x:c>
      <x:c r="M60" s="85" t="n">
        <x:f>K60+L60</x:f>
        <x:v>0</x:v>
      </x:c>
      <x:c r="N60" s="85" t="n">
        <x:v>0</x:v>
      </x:c>
      <x:c r="O60" s="85" t="n">
        <x:v>0</x:v>
      </x:c>
      <x:c r="P60" s="85" t="n">
        <x:f>N60+O60</x:f>
        <x:v>0</x:v>
      </x:c>
      <x:c r="Q60" s="84" t="n">
        <x:v>0</x:v>
      </x:c>
      <x:c r="R60" s="84" t="n">
        <x:v>0</x:v>
      </x:c>
      <x:c r="S60" s="86" t="n">
        <x:f>IF(M60=0,0,P60/M60)</x:f>
        <x:v>0</x:v>
      </x:c>
      <x:c r="T60" s="86" t="n">
        <x:f>IF(M60=0,0,L60/M60)</x:f>
        <x:v>0</x:v>
      </x:c>
      <x:c r="U60" s="84" t="str">
        <x:f>IF(M60=0,"No Hours",IF(AND(Q60&gt;=2,R60&gt;=1,S60&gt;=IF(J60="Concentrated Supervised Fieldwork",10%,5%)),"Met","Review"))</x:f>
        <x:v>No Hours</x:v>
      </x:c>
      <x:c r="V60" s="84" t="str"/>
      <x:c r="W60" s="77"/>
      <x:c r="X60" s="77"/>
      <x:c r="Y60" s="77"/>
      <x:c r="Z60" s="77"/>
    </x:row>
    <x:row r="61">
      <x:c r="A61" s="84" t="n">
        <x:v>2026</x:v>
      </x:c>
      <x:c r="B61" s="84" t="str">
        <x:v>June</x:v>
      </x:c>
      <x:c r="C61" s="84" t="n">
        <x:v>6</x:v>
      </x:c>
      <x:c r="D61" s="84" t="n">
        <x:v>7</x:v>
      </x:c>
      <x:c r="E61" s="84" t="str">
        <x:f>IFERROR(INDEX('Supervisee Roster'!$B$5:$B$14,MATCH(D61,'Supervisee Roster'!$A$5:$A$14,0)),"")</x:f>
      </x:c>
      <x:c r="F61" s="84" t="str">
        <x:f>IFERROR(INDEX('Supervisee Roster'!$C$5:$C$14,MATCH(D61,'Supervisee Roster'!$A$5:$A$14,0)),"")</x:f>
        <x:v>BCBA</x:v>
      </x:c>
      <x:c r="G61" s="84" t="str">
        <x:f>IFERROR(INDEX('Supervisee Roster'!$D$5:$D$14,MATCH(D61,'Supervisee Roster'!$A$5:$A$14,0)),"")</x:f>
      </x:c>
      <x:c r="H61" s="84" t="str">
        <x:f>IFERROR(INDEX('Supervisee Roster'!$E$5:$E$14,MATCH(D61,'Supervisee Roster'!$A$5:$A$14,0)),"")</x:f>
      </x:c>
      <x:c r="I61" s="84" t="str">
        <x:f>IFERROR(INDEX('Supervisee Roster'!$F$5:$F$14,MATCH(D61,'Supervisee Roster'!$A$5:$A$14,0)),"")</x:f>
      </x:c>
      <x:c r="J61" s="84" t="str">
        <x:f>IFERROR(INDEX('Supervisee Roster'!$H$5:$H$14,MATCH(D61,'Supervisee Roster'!$A$5:$A$14,0)),"")</x:f>
        <x:v>Supervised Fieldwork</x:v>
      </x:c>
      <x:c r="K61" s="85" t="n">
        <x:v>0</x:v>
      </x:c>
      <x:c r="L61" s="85" t="n">
        <x:v>0</x:v>
      </x:c>
      <x:c r="M61" s="85" t="n">
        <x:f>K61+L61</x:f>
        <x:v>0</x:v>
      </x:c>
      <x:c r="N61" s="85" t="n">
        <x:v>0</x:v>
      </x:c>
      <x:c r="O61" s="85" t="n">
        <x:v>0</x:v>
      </x:c>
      <x:c r="P61" s="85" t="n">
        <x:f>N61+O61</x:f>
        <x:v>0</x:v>
      </x:c>
      <x:c r="Q61" s="84" t="n">
        <x:v>0</x:v>
      </x:c>
      <x:c r="R61" s="84" t="n">
        <x:v>0</x:v>
      </x:c>
      <x:c r="S61" s="86" t="n">
        <x:f>IF(M61=0,0,P61/M61)</x:f>
        <x:v>0</x:v>
      </x:c>
      <x:c r="T61" s="86" t="n">
        <x:f>IF(M61=0,0,L61/M61)</x:f>
        <x:v>0</x:v>
      </x:c>
      <x:c r="U61" s="84" t="str">
        <x:f>IF(M61=0,"No Hours",IF(AND(Q61&gt;=2,R61&gt;=1,S61&gt;=IF(J61="Concentrated Supervised Fieldwork",10%,5%)),"Met","Review"))</x:f>
        <x:v>No Hours</x:v>
      </x:c>
      <x:c r="V61" s="84" t="str"/>
      <x:c r="W61" s="77"/>
      <x:c r="X61" s="77"/>
      <x:c r="Y61" s="77"/>
      <x:c r="Z61" s="77"/>
    </x:row>
    <x:row r="62">
      <x:c r="A62" s="84" t="n">
        <x:v>2026</x:v>
      </x:c>
      <x:c r="B62" s="84" t="str">
        <x:v>June</x:v>
      </x:c>
      <x:c r="C62" s="84" t="n">
        <x:v>6</x:v>
      </x:c>
      <x:c r="D62" s="84" t="n">
        <x:v>8</x:v>
      </x:c>
      <x:c r="E62" s="84" t="str">
        <x:f>IFERROR(INDEX('Supervisee Roster'!$B$5:$B$14,MATCH(D62,'Supervisee Roster'!$A$5:$A$14,0)),"")</x:f>
      </x:c>
      <x:c r="F62" s="84" t="str">
        <x:f>IFERROR(INDEX('Supervisee Roster'!$C$5:$C$14,MATCH(D62,'Supervisee Roster'!$A$5:$A$14,0)),"")</x:f>
        <x:v>BCBA</x:v>
      </x:c>
      <x:c r="G62" s="84" t="str">
        <x:f>IFERROR(INDEX('Supervisee Roster'!$D$5:$D$14,MATCH(D62,'Supervisee Roster'!$A$5:$A$14,0)),"")</x:f>
      </x:c>
      <x:c r="H62" s="84" t="str">
        <x:f>IFERROR(INDEX('Supervisee Roster'!$E$5:$E$14,MATCH(D62,'Supervisee Roster'!$A$5:$A$14,0)),"")</x:f>
      </x:c>
      <x:c r="I62" s="84" t="str">
        <x:f>IFERROR(INDEX('Supervisee Roster'!$F$5:$F$14,MATCH(D62,'Supervisee Roster'!$A$5:$A$14,0)),"")</x:f>
      </x:c>
      <x:c r="J62" s="84" t="str">
        <x:f>IFERROR(INDEX('Supervisee Roster'!$H$5:$H$14,MATCH(D62,'Supervisee Roster'!$A$5:$A$14,0)),"")</x:f>
        <x:v>Supervised Fieldwork</x:v>
      </x:c>
      <x:c r="K62" s="85" t="n">
        <x:v>0</x:v>
      </x:c>
      <x:c r="L62" s="85" t="n">
        <x:v>0</x:v>
      </x:c>
      <x:c r="M62" s="85" t="n">
        <x:f>K62+L62</x:f>
        <x:v>0</x:v>
      </x:c>
      <x:c r="N62" s="85" t="n">
        <x:v>0</x:v>
      </x:c>
      <x:c r="O62" s="85" t="n">
        <x:v>0</x:v>
      </x:c>
      <x:c r="P62" s="85" t="n">
        <x:f>N62+O62</x:f>
        <x:v>0</x:v>
      </x:c>
      <x:c r="Q62" s="84" t="n">
        <x:v>0</x:v>
      </x:c>
      <x:c r="R62" s="84" t="n">
        <x:v>0</x:v>
      </x:c>
      <x:c r="S62" s="86" t="n">
        <x:f>IF(M62=0,0,P62/M62)</x:f>
        <x:v>0</x:v>
      </x:c>
      <x:c r="T62" s="86" t="n">
        <x:f>IF(M62=0,0,L62/M62)</x:f>
        <x:v>0</x:v>
      </x:c>
      <x:c r="U62" s="84" t="str">
        <x:f>IF(M62=0,"No Hours",IF(AND(Q62&gt;=2,R62&gt;=1,S62&gt;=IF(J62="Concentrated Supervised Fieldwork",10%,5%)),"Met","Review"))</x:f>
        <x:v>No Hours</x:v>
      </x:c>
      <x:c r="V62" s="84" t="str"/>
      <x:c r="W62" s="77"/>
      <x:c r="X62" s="77"/>
      <x:c r="Y62" s="77"/>
      <x:c r="Z62" s="77"/>
    </x:row>
    <x:row r="63">
      <x:c r="A63" s="84" t="n">
        <x:v>2026</x:v>
      </x:c>
      <x:c r="B63" s="84" t="str">
        <x:v>June</x:v>
      </x:c>
      <x:c r="C63" s="84" t="n">
        <x:v>6</x:v>
      </x:c>
      <x:c r="D63" s="84" t="n">
        <x:v>9</x:v>
      </x:c>
      <x:c r="E63" s="84" t="str">
        <x:f>IFERROR(INDEX('Supervisee Roster'!$B$5:$B$14,MATCH(D63,'Supervisee Roster'!$A$5:$A$14,0)),"")</x:f>
      </x:c>
      <x:c r="F63" s="84" t="str">
        <x:f>IFERROR(INDEX('Supervisee Roster'!$C$5:$C$14,MATCH(D63,'Supervisee Roster'!$A$5:$A$14,0)),"")</x:f>
        <x:v>BCBA</x:v>
      </x:c>
      <x:c r="G63" s="84" t="str">
        <x:f>IFERROR(INDEX('Supervisee Roster'!$D$5:$D$14,MATCH(D63,'Supervisee Roster'!$A$5:$A$14,0)),"")</x:f>
      </x:c>
      <x:c r="H63" s="84" t="str">
        <x:f>IFERROR(INDEX('Supervisee Roster'!$E$5:$E$14,MATCH(D63,'Supervisee Roster'!$A$5:$A$14,0)),"")</x:f>
      </x:c>
      <x:c r="I63" s="84" t="str">
        <x:f>IFERROR(INDEX('Supervisee Roster'!$F$5:$F$14,MATCH(D63,'Supervisee Roster'!$A$5:$A$14,0)),"")</x:f>
      </x:c>
      <x:c r="J63" s="84" t="str">
        <x:f>IFERROR(INDEX('Supervisee Roster'!$H$5:$H$14,MATCH(D63,'Supervisee Roster'!$A$5:$A$14,0)),"")</x:f>
        <x:v>Supervised Fieldwork</x:v>
      </x:c>
      <x:c r="K63" s="85" t="n">
        <x:v>0</x:v>
      </x:c>
      <x:c r="L63" s="85" t="n">
        <x:v>0</x:v>
      </x:c>
      <x:c r="M63" s="85" t="n">
        <x:f>K63+L63</x:f>
        <x:v>0</x:v>
      </x:c>
      <x:c r="N63" s="85" t="n">
        <x:v>0</x:v>
      </x:c>
      <x:c r="O63" s="85" t="n">
        <x:v>0</x:v>
      </x:c>
      <x:c r="P63" s="85" t="n">
        <x:f>N63+O63</x:f>
        <x:v>0</x:v>
      </x:c>
      <x:c r="Q63" s="84" t="n">
        <x:v>0</x:v>
      </x:c>
      <x:c r="R63" s="84" t="n">
        <x:v>0</x:v>
      </x:c>
      <x:c r="S63" s="86" t="n">
        <x:f>IF(M63=0,0,P63/M63)</x:f>
        <x:v>0</x:v>
      </x:c>
      <x:c r="T63" s="86" t="n">
        <x:f>IF(M63=0,0,L63/M63)</x:f>
        <x:v>0</x:v>
      </x:c>
      <x:c r="U63" s="84" t="str">
        <x:f>IF(M63=0,"No Hours",IF(AND(Q63&gt;=2,R63&gt;=1,S63&gt;=IF(J63="Concentrated Supervised Fieldwork",10%,5%)),"Met","Review"))</x:f>
        <x:v>No Hours</x:v>
      </x:c>
      <x:c r="V63" s="84" t="str"/>
      <x:c r="W63" s="77"/>
      <x:c r="X63" s="77"/>
      <x:c r="Y63" s="77"/>
      <x:c r="Z63" s="77"/>
    </x:row>
    <x:row r="64">
      <x:c r="A64" s="84" t="n">
        <x:v>2026</x:v>
      </x:c>
      <x:c r="B64" s="84" t="str">
        <x:v>June</x:v>
      </x:c>
      <x:c r="C64" s="84" t="n">
        <x:v>6</x:v>
      </x:c>
      <x:c r="D64" s="84" t="n">
        <x:v>10</x:v>
      </x:c>
      <x:c r="E64" s="84" t="str">
        <x:f>IFERROR(INDEX('Supervisee Roster'!$B$5:$B$14,MATCH(D64,'Supervisee Roster'!$A$5:$A$14,0)),"")</x:f>
      </x:c>
      <x:c r="F64" s="84" t="str">
        <x:f>IFERROR(INDEX('Supervisee Roster'!$C$5:$C$14,MATCH(D64,'Supervisee Roster'!$A$5:$A$14,0)),"")</x:f>
        <x:v>BCBA</x:v>
      </x:c>
      <x:c r="G64" s="84" t="str">
        <x:f>IFERROR(INDEX('Supervisee Roster'!$D$5:$D$14,MATCH(D64,'Supervisee Roster'!$A$5:$A$14,0)),"")</x:f>
      </x:c>
      <x:c r="H64" s="84" t="str">
        <x:f>IFERROR(INDEX('Supervisee Roster'!$E$5:$E$14,MATCH(D64,'Supervisee Roster'!$A$5:$A$14,0)),"")</x:f>
      </x:c>
      <x:c r="I64" s="84" t="str">
        <x:f>IFERROR(INDEX('Supervisee Roster'!$F$5:$F$14,MATCH(D64,'Supervisee Roster'!$A$5:$A$14,0)),"")</x:f>
      </x:c>
      <x:c r="J64" s="84" t="str">
        <x:f>IFERROR(INDEX('Supervisee Roster'!$H$5:$H$14,MATCH(D64,'Supervisee Roster'!$A$5:$A$14,0)),"")</x:f>
        <x:v>Supervised Fieldwork</x:v>
      </x:c>
      <x:c r="K64" s="85" t="n">
        <x:v>0</x:v>
      </x:c>
      <x:c r="L64" s="85" t="n">
        <x:v>0</x:v>
      </x:c>
      <x:c r="M64" s="85" t="n">
        <x:f>K64+L64</x:f>
        <x:v>0</x:v>
      </x:c>
      <x:c r="N64" s="85" t="n">
        <x:v>0</x:v>
      </x:c>
      <x:c r="O64" s="85" t="n">
        <x:v>0</x:v>
      </x:c>
      <x:c r="P64" s="85" t="n">
        <x:f>N64+O64</x:f>
        <x:v>0</x:v>
      </x:c>
      <x:c r="Q64" s="84" t="n">
        <x:v>0</x:v>
      </x:c>
      <x:c r="R64" s="84" t="n">
        <x:v>0</x:v>
      </x:c>
      <x:c r="S64" s="86" t="n">
        <x:f>IF(M64=0,0,P64/M64)</x:f>
        <x:v>0</x:v>
      </x:c>
      <x:c r="T64" s="86" t="n">
        <x:f>IF(M64=0,0,L64/M64)</x:f>
        <x:v>0</x:v>
      </x:c>
      <x:c r="U64" s="84" t="str">
        <x:f>IF(M64=0,"No Hours",IF(AND(Q64&gt;=2,R64&gt;=1,S64&gt;=IF(J64="Concentrated Supervised Fieldwork",10%,5%)),"Met","Review"))</x:f>
        <x:v>No Hours</x:v>
      </x:c>
      <x:c r="V64" s="84" t="str"/>
      <x:c r="W64" s="77"/>
      <x:c r="X64" s="77"/>
      <x:c r="Y64" s="77"/>
      <x:c r="Z64" s="77"/>
    </x:row>
    <x:row r="65">
      <x:c r="A65" s="84" t="n">
        <x:v>2026</x:v>
      </x:c>
      <x:c r="B65" s="84" t="str">
        <x:v>July</x:v>
      </x:c>
      <x:c r="C65" s="84" t="n">
        <x:v>7</x:v>
      </x:c>
      <x:c r="D65" s="84" t="n">
        <x:v>1</x:v>
      </x:c>
      <x:c r="E65" s="84" t="str">
        <x:f>IFERROR(INDEX('Supervisee Roster'!$B$5:$B$14,MATCH(D65,'Supervisee Roster'!$A$5:$A$14,0)),"")</x:f>
      </x:c>
      <x:c r="F65" s="84" t="str">
        <x:f>IFERROR(INDEX('Supervisee Roster'!$C$5:$C$14,MATCH(D65,'Supervisee Roster'!$A$5:$A$14,0)),"")</x:f>
        <x:v>BCBA</x:v>
      </x:c>
      <x:c r="G65" s="84" t="str">
        <x:f>IFERROR(INDEX('Supervisee Roster'!$D$5:$D$14,MATCH(D65,'Supervisee Roster'!$A$5:$A$14,0)),"")</x:f>
      </x:c>
      <x:c r="H65" s="84" t="str">
        <x:f>IFERROR(INDEX('Supervisee Roster'!$E$5:$E$14,MATCH(D65,'Supervisee Roster'!$A$5:$A$14,0)),"")</x:f>
      </x:c>
      <x:c r="I65" s="84" t="str">
        <x:f>IFERROR(INDEX('Supervisee Roster'!$F$5:$F$14,MATCH(D65,'Supervisee Roster'!$A$5:$A$14,0)),"")</x:f>
      </x:c>
      <x:c r="J65" s="84" t="str">
        <x:f>IFERROR(INDEX('Supervisee Roster'!$H$5:$H$14,MATCH(D65,'Supervisee Roster'!$A$5:$A$14,0)),"")</x:f>
        <x:v>Supervised Fieldwork</x:v>
      </x:c>
      <x:c r="K65" s="85" t="n">
        <x:v>0</x:v>
      </x:c>
      <x:c r="L65" s="85" t="n">
        <x:v>0</x:v>
      </x:c>
      <x:c r="M65" s="85" t="n">
        <x:f>K65+L65</x:f>
        <x:v>0</x:v>
      </x:c>
      <x:c r="N65" s="85" t="n">
        <x:v>0</x:v>
      </x:c>
      <x:c r="O65" s="85" t="n">
        <x:v>0</x:v>
      </x:c>
      <x:c r="P65" s="85" t="n">
        <x:f>N65+O65</x:f>
        <x:v>0</x:v>
      </x:c>
      <x:c r="Q65" s="84" t="n">
        <x:v>0</x:v>
      </x:c>
      <x:c r="R65" s="84" t="n">
        <x:v>0</x:v>
      </x:c>
      <x:c r="S65" s="86" t="n">
        <x:f>IF(M65=0,0,P65/M65)</x:f>
        <x:v>0</x:v>
      </x:c>
      <x:c r="T65" s="86" t="n">
        <x:f>IF(M65=0,0,L65/M65)</x:f>
        <x:v>0</x:v>
      </x:c>
      <x:c r="U65" s="84" t="str">
        <x:f>IF(M65=0,"No Hours",IF(AND(Q65&gt;=2,R65&gt;=1,S65&gt;=IF(J65="Concentrated Supervised Fieldwork",10%,5%)),"Met","Review"))</x:f>
        <x:v>No Hours</x:v>
      </x:c>
      <x:c r="V65" s="84" t="str"/>
      <x:c r="W65" s="77"/>
      <x:c r="X65" s="77"/>
      <x:c r="Y65" s="77"/>
      <x:c r="Z65" s="77"/>
    </x:row>
    <x:row r="66">
      <x:c r="A66" s="84" t="n">
        <x:v>2026</x:v>
      </x:c>
      <x:c r="B66" s="84" t="str">
        <x:v>July</x:v>
      </x:c>
      <x:c r="C66" s="84" t="n">
        <x:v>7</x:v>
      </x:c>
      <x:c r="D66" s="84" t="n">
        <x:v>2</x:v>
      </x:c>
      <x:c r="E66" s="84" t="str">
        <x:f>IFERROR(INDEX('Supervisee Roster'!$B$5:$B$14,MATCH(D66,'Supervisee Roster'!$A$5:$A$14,0)),"")</x:f>
      </x:c>
      <x:c r="F66" s="84" t="str">
        <x:f>IFERROR(INDEX('Supervisee Roster'!$C$5:$C$14,MATCH(D66,'Supervisee Roster'!$A$5:$A$14,0)),"")</x:f>
        <x:v>BCBA</x:v>
      </x:c>
      <x:c r="G66" s="84" t="str">
        <x:f>IFERROR(INDEX('Supervisee Roster'!$D$5:$D$14,MATCH(D66,'Supervisee Roster'!$A$5:$A$14,0)),"")</x:f>
      </x:c>
      <x:c r="H66" s="84" t="str">
        <x:f>IFERROR(INDEX('Supervisee Roster'!$E$5:$E$14,MATCH(D66,'Supervisee Roster'!$A$5:$A$14,0)),"")</x:f>
      </x:c>
      <x:c r="I66" s="84" t="str">
        <x:f>IFERROR(INDEX('Supervisee Roster'!$F$5:$F$14,MATCH(D66,'Supervisee Roster'!$A$5:$A$14,0)),"")</x:f>
      </x:c>
      <x:c r="J66" s="84" t="str">
        <x:f>IFERROR(INDEX('Supervisee Roster'!$H$5:$H$14,MATCH(D66,'Supervisee Roster'!$A$5:$A$14,0)),"")</x:f>
        <x:v>Supervised Fieldwork</x:v>
      </x:c>
      <x:c r="K66" s="85" t="n">
        <x:v>0</x:v>
      </x:c>
      <x:c r="L66" s="85" t="n">
        <x:v>0</x:v>
      </x:c>
      <x:c r="M66" s="85" t="n">
        <x:f>K66+L66</x:f>
        <x:v>0</x:v>
      </x:c>
      <x:c r="N66" s="85" t="n">
        <x:v>0</x:v>
      </x:c>
      <x:c r="O66" s="85" t="n">
        <x:v>0</x:v>
      </x:c>
      <x:c r="P66" s="85" t="n">
        <x:f>N66+O66</x:f>
        <x:v>0</x:v>
      </x:c>
      <x:c r="Q66" s="84" t="n">
        <x:v>0</x:v>
      </x:c>
      <x:c r="R66" s="84" t="n">
        <x:v>0</x:v>
      </x:c>
      <x:c r="S66" s="86" t="n">
        <x:f>IF(M66=0,0,P66/M66)</x:f>
        <x:v>0</x:v>
      </x:c>
      <x:c r="T66" s="86" t="n">
        <x:f>IF(M66=0,0,L66/M66)</x:f>
        <x:v>0</x:v>
      </x:c>
      <x:c r="U66" s="84" t="str">
        <x:f>IF(M66=0,"No Hours",IF(AND(Q66&gt;=2,R66&gt;=1,S66&gt;=IF(J66="Concentrated Supervised Fieldwork",10%,5%)),"Met","Review"))</x:f>
        <x:v>No Hours</x:v>
      </x:c>
      <x:c r="V66" s="84" t="str"/>
      <x:c r="W66" s="77"/>
      <x:c r="X66" s="77"/>
      <x:c r="Y66" s="77"/>
      <x:c r="Z66" s="77"/>
    </x:row>
    <x:row r="67">
      <x:c r="A67" s="84" t="n">
        <x:v>2026</x:v>
      </x:c>
      <x:c r="B67" s="84" t="str">
        <x:v>July</x:v>
      </x:c>
      <x:c r="C67" s="84" t="n">
        <x:v>7</x:v>
      </x:c>
      <x:c r="D67" s="84" t="n">
        <x:v>3</x:v>
      </x:c>
      <x:c r="E67" s="84" t="str">
        <x:f>IFERROR(INDEX('Supervisee Roster'!$B$5:$B$14,MATCH(D67,'Supervisee Roster'!$A$5:$A$14,0)),"")</x:f>
      </x:c>
      <x:c r="F67" s="84" t="str">
        <x:f>IFERROR(INDEX('Supervisee Roster'!$C$5:$C$14,MATCH(D67,'Supervisee Roster'!$A$5:$A$14,0)),"")</x:f>
        <x:v>BCBA</x:v>
      </x:c>
      <x:c r="G67" s="84" t="str">
        <x:f>IFERROR(INDEX('Supervisee Roster'!$D$5:$D$14,MATCH(D67,'Supervisee Roster'!$A$5:$A$14,0)),"")</x:f>
      </x:c>
      <x:c r="H67" s="84" t="str">
        <x:f>IFERROR(INDEX('Supervisee Roster'!$E$5:$E$14,MATCH(D67,'Supervisee Roster'!$A$5:$A$14,0)),"")</x:f>
      </x:c>
      <x:c r="I67" s="84" t="str">
        <x:f>IFERROR(INDEX('Supervisee Roster'!$F$5:$F$14,MATCH(D67,'Supervisee Roster'!$A$5:$A$14,0)),"")</x:f>
      </x:c>
      <x:c r="J67" s="84" t="str">
        <x:f>IFERROR(INDEX('Supervisee Roster'!$H$5:$H$14,MATCH(D67,'Supervisee Roster'!$A$5:$A$14,0)),"")</x:f>
        <x:v>Supervised Fieldwork</x:v>
      </x:c>
      <x:c r="K67" s="85" t="n">
        <x:v>0</x:v>
      </x:c>
      <x:c r="L67" s="85" t="n">
        <x:v>0</x:v>
      </x:c>
      <x:c r="M67" s="85" t="n">
        <x:f>K67+L67</x:f>
        <x:v>0</x:v>
      </x:c>
      <x:c r="N67" s="85" t="n">
        <x:v>0</x:v>
      </x:c>
      <x:c r="O67" s="85" t="n">
        <x:v>0</x:v>
      </x:c>
      <x:c r="P67" s="85" t="n">
        <x:f>N67+O67</x:f>
        <x:v>0</x:v>
      </x:c>
      <x:c r="Q67" s="84" t="n">
        <x:v>0</x:v>
      </x:c>
      <x:c r="R67" s="84" t="n">
        <x:v>0</x:v>
      </x:c>
      <x:c r="S67" s="86" t="n">
        <x:f>IF(M67=0,0,P67/M67)</x:f>
        <x:v>0</x:v>
      </x:c>
      <x:c r="T67" s="86" t="n">
        <x:f>IF(M67=0,0,L67/M67)</x:f>
        <x:v>0</x:v>
      </x:c>
      <x:c r="U67" s="84" t="str">
        <x:f>IF(M67=0,"No Hours",IF(AND(Q67&gt;=2,R67&gt;=1,S67&gt;=IF(J67="Concentrated Supervised Fieldwork",10%,5%)),"Met","Review"))</x:f>
        <x:v>No Hours</x:v>
      </x:c>
      <x:c r="V67" s="84" t="str"/>
      <x:c r="W67" s="77"/>
      <x:c r="X67" s="77"/>
      <x:c r="Y67" s="77"/>
      <x:c r="Z67" s="77"/>
    </x:row>
    <x:row r="68">
      <x:c r="A68" s="84" t="n">
        <x:v>2026</x:v>
      </x:c>
      <x:c r="B68" s="84" t="str">
        <x:v>July</x:v>
      </x:c>
      <x:c r="C68" s="84" t="n">
        <x:v>7</x:v>
      </x:c>
      <x:c r="D68" s="84" t="n">
        <x:v>4</x:v>
      </x:c>
      <x:c r="E68" s="84" t="str">
        <x:f>IFERROR(INDEX('Supervisee Roster'!$B$5:$B$14,MATCH(D68,'Supervisee Roster'!$A$5:$A$14,0)),"")</x:f>
      </x:c>
      <x:c r="F68" s="84" t="str">
        <x:f>IFERROR(INDEX('Supervisee Roster'!$C$5:$C$14,MATCH(D68,'Supervisee Roster'!$A$5:$A$14,0)),"")</x:f>
        <x:v>BCBA</x:v>
      </x:c>
      <x:c r="G68" s="84" t="str">
        <x:f>IFERROR(INDEX('Supervisee Roster'!$D$5:$D$14,MATCH(D68,'Supervisee Roster'!$A$5:$A$14,0)),"")</x:f>
      </x:c>
      <x:c r="H68" s="84" t="str">
        <x:f>IFERROR(INDEX('Supervisee Roster'!$E$5:$E$14,MATCH(D68,'Supervisee Roster'!$A$5:$A$14,0)),"")</x:f>
      </x:c>
      <x:c r="I68" s="84" t="str">
        <x:f>IFERROR(INDEX('Supervisee Roster'!$F$5:$F$14,MATCH(D68,'Supervisee Roster'!$A$5:$A$14,0)),"")</x:f>
      </x:c>
      <x:c r="J68" s="84" t="str">
        <x:f>IFERROR(INDEX('Supervisee Roster'!$H$5:$H$14,MATCH(D68,'Supervisee Roster'!$A$5:$A$14,0)),"")</x:f>
        <x:v>Supervised Fieldwork</x:v>
      </x:c>
      <x:c r="K68" s="85" t="n">
        <x:v>0</x:v>
      </x:c>
      <x:c r="L68" s="85" t="n">
        <x:v>0</x:v>
      </x:c>
      <x:c r="M68" s="85" t="n">
        <x:f>K68+L68</x:f>
        <x:v>0</x:v>
      </x:c>
      <x:c r="N68" s="85" t="n">
        <x:v>0</x:v>
      </x:c>
      <x:c r="O68" s="85" t="n">
        <x:v>0</x:v>
      </x:c>
      <x:c r="P68" s="85" t="n">
        <x:f>N68+O68</x:f>
        <x:v>0</x:v>
      </x:c>
      <x:c r="Q68" s="84" t="n">
        <x:v>0</x:v>
      </x:c>
      <x:c r="R68" s="84" t="n">
        <x:v>0</x:v>
      </x:c>
      <x:c r="S68" s="86" t="n">
        <x:f>IF(M68=0,0,P68/M68)</x:f>
        <x:v>0</x:v>
      </x:c>
      <x:c r="T68" s="86" t="n">
        <x:f>IF(M68=0,0,L68/M68)</x:f>
        <x:v>0</x:v>
      </x:c>
      <x:c r="U68" s="84" t="str">
        <x:f>IF(M68=0,"No Hours",IF(AND(Q68&gt;=2,R68&gt;=1,S68&gt;=IF(J68="Concentrated Supervised Fieldwork",10%,5%)),"Met","Review"))</x:f>
        <x:v>No Hours</x:v>
      </x:c>
      <x:c r="V68" s="84" t="str"/>
      <x:c r="W68" s="77"/>
      <x:c r="X68" s="77"/>
      <x:c r="Y68" s="77"/>
      <x:c r="Z68" s="77"/>
    </x:row>
    <x:row r="69">
      <x:c r="A69" s="84" t="n">
        <x:v>2026</x:v>
      </x:c>
      <x:c r="B69" s="84" t="str">
        <x:v>July</x:v>
      </x:c>
      <x:c r="C69" s="84" t="n">
        <x:v>7</x:v>
      </x:c>
      <x:c r="D69" s="84" t="n">
        <x:v>5</x:v>
      </x:c>
      <x:c r="E69" s="84" t="str">
        <x:f>IFERROR(INDEX('Supervisee Roster'!$B$5:$B$14,MATCH(D69,'Supervisee Roster'!$A$5:$A$14,0)),"")</x:f>
      </x:c>
      <x:c r="F69" s="84" t="str">
        <x:f>IFERROR(INDEX('Supervisee Roster'!$C$5:$C$14,MATCH(D69,'Supervisee Roster'!$A$5:$A$14,0)),"")</x:f>
        <x:v>BCBA</x:v>
      </x:c>
      <x:c r="G69" s="84" t="str">
        <x:f>IFERROR(INDEX('Supervisee Roster'!$D$5:$D$14,MATCH(D69,'Supervisee Roster'!$A$5:$A$14,0)),"")</x:f>
      </x:c>
      <x:c r="H69" s="84" t="str">
        <x:f>IFERROR(INDEX('Supervisee Roster'!$E$5:$E$14,MATCH(D69,'Supervisee Roster'!$A$5:$A$14,0)),"")</x:f>
      </x:c>
      <x:c r="I69" s="84" t="str">
        <x:f>IFERROR(INDEX('Supervisee Roster'!$F$5:$F$14,MATCH(D69,'Supervisee Roster'!$A$5:$A$14,0)),"")</x:f>
      </x:c>
      <x:c r="J69" s="84" t="str">
        <x:f>IFERROR(INDEX('Supervisee Roster'!$H$5:$H$14,MATCH(D69,'Supervisee Roster'!$A$5:$A$14,0)),"")</x:f>
        <x:v>Supervised Fieldwork</x:v>
      </x:c>
      <x:c r="K69" s="85" t="n">
        <x:v>0</x:v>
      </x:c>
      <x:c r="L69" s="85" t="n">
        <x:v>0</x:v>
      </x:c>
      <x:c r="M69" s="85" t="n">
        <x:f>K69+L69</x:f>
        <x:v>0</x:v>
      </x:c>
      <x:c r="N69" s="85" t="n">
        <x:v>0</x:v>
      </x:c>
      <x:c r="O69" s="85" t="n">
        <x:v>0</x:v>
      </x:c>
      <x:c r="P69" s="85" t="n">
        <x:f>N69+O69</x:f>
        <x:v>0</x:v>
      </x:c>
      <x:c r="Q69" s="84" t="n">
        <x:v>0</x:v>
      </x:c>
      <x:c r="R69" s="84" t="n">
        <x:v>0</x:v>
      </x:c>
      <x:c r="S69" s="86" t="n">
        <x:f>IF(M69=0,0,P69/M69)</x:f>
        <x:v>0</x:v>
      </x:c>
      <x:c r="T69" s="86" t="n">
        <x:f>IF(M69=0,0,L69/M69)</x:f>
        <x:v>0</x:v>
      </x:c>
      <x:c r="U69" s="84" t="str">
        <x:f>IF(M69=0,"No Hours",IF(AND(Q69&gt;=2,R69&gt;=1,S69&gt;=IF(J69="Concentrated Supervised Fieldwork",10%,5%)),"Met","Review"))</x:f>
        <x:v>No Hours</x:v>
      </x:c>
      <x:c r="V69" s="84" t="str"/>
      <x:c r="W69" s="77"/>
      <x:c r="X69" s="77"/>
      <x:c r="Y69" s="77"/>
      <x:c r="Z69" s="77"/>
    </x:row>
    <x:row r="70">
      <x:c r="A70" s="84" t="n">
        <x:v>2026</x:v>
      </x:c>
      <x:c r="B70" s="84" t="str">
        <x:v>July</x:v>
      </x:c>
      <x:c r="C70" s="84" t="n">
        <x:v>7</x:v>
      </x:c>
      <x:c r="D70" s="84" t="n">
        <x:v>6</x:v>
      </x:c>
      <x:c r="E70" s="84" t="str">
        <x:f>IFERROR(INDEX('Supervisee Roster'!$B$5:$B$14,MATCH(D70,'Supervisee Roster'!$A$5:$A$14,0)),"")</x:f>
      </x:c>
      <x:c r="F70" s="84" t="str">
        <x:f>IFERROR(INDEX('Supervisee Roster'!$C$5:$C$14,MATCH(D70,'Supervisee Roster'!$A$5:$A$14,0)),"")</x:f>
        <x:v>BCBA</x:v>
      </x:c>
      <x:c r="G70" s="84" t="str">
        <x:f>IFERROR(INDEX('Supervisee Roster'!$D$5:$D$14,MATCH(D70,'Supervisee Roster'!$A$5:$A$14,0)),"")</x:f>
      </x:c>
      <x:c r="H70" s="84" t="str">
        <x:f>IFERROR(INDEX('Supervisee Roster'!$E$5:$E$14,MATCH(D70,'Supervisee Roster'!$A$5:$A$14,0)),"")</x:f>
      </x:c>
      <x:c r="I70" s="84" t="str">
        <x:f>IFERROR(INDEX('Supervisee Roster'!$F$5:$F$14,MATCH(D70,'Supervisee Roster'!$A$5:$A$14,0)),"")</x:f>
      </x:c>
      <x:c r="J70" s="84" t="str">
        <x:f>IFERROR(INDEX('Supervisee Roster'!$H$5:$H$14,MATCH(D70,'Supervisee Roster'!$A$5:$A$14,0)),"")</x:f>
        <x:v>Supervised Fieldwork</x:v>
      </x:c>
      <x:c r="K70" s="85" t="n">
        <x:v>0</x:v>
      </x:c>
      <x:c r="L70" s="85" t="n">
        <x:v>0</x:v>
      </x:c>
      <x:c r="M70" s="85" t="n">
        <x:f>K70+L70</x:f>
        <x:v>0</x:v>
      </x:c>
      <x:c r="N70" s="85" t="n">
        <x:v>0</x:v>
      </x:c>
      <x:c r="O70" s="85" t="n">
        <x:v>0</x:v>
      </x:c>
      <x:c r="P70" s="85" t="n">
        <x:f>N70+O70</x:f>
        <x:v>0</x:v>
      </x:c>
      <x:c r="Q70" s="84" t="n">
        <x:v>0</x:v>
      </x:c>
      <x:c r="R70" s="84" t="n">
        <x:v>0</x:v>
      </x:c>
      <x:c r="S70" s="86" t="n">
        <x:f>IF(M70=0,0,P70/M70)</x:f>
        <x:v>0</x:v>
      </x:c>
      <x:c r="T70" s="86" t="n">
        <x:f>IF(M70=0,0,L70/M70)</x:f>
        <x:v>0</x:v>
      </x:c>
      <x:c r="U70" s="84" t="str">
        <x:f>IF(M70=0,"No Hours",IF(AND(Q70&gt;=2,R70&gt;=1,S70&gt;=IF(J70="Concentrated Supervised Fieldwork",10%,5%)),"Met","Review"))</x:f>
        <x:v>No Hours</x:v>
      </x:c>
      <x:c r="V70" s="84" t="str"/>
      <x:c r="W70" s="77"/>
      <x:c r="X70" s="77"/>
      <x:c r="Y70" s="77"/>
      <x:c r="Z70" s="77"/>
    </x:row>
    <x:row r="71">
      <x:c r="A71" s="84" t="n">
        <x:v>2026</x:v>
      </x:c>
      <x:c r="B71" s="84" t="str">
        <x:v>July</x:v>
      </x:c>
      <x:c r="C71" s="84" t="n">
        <x:v>7</x:v>
      </x:c>
      <x:c r="D71" s="84" t="n">
        <x:v>7</x:v>
      </x:c>
      <x:c r="E71" s="84" t="str">
        <x:f>IFERROR(INDEX('Supervisee Roster'!$B$5:$B$14,MATCH(D71,'Supervisee Roster'!$A$5:$A$14,0)),"")</x:f>
      </x:c>
      <x:c r="F71" s="84" t="str">
        <x:f>IFERROR(INDEX('Supervisee Roster'!$C$5:$C$14,MATCH(D71,'Supervisee Roster'!$A$5:$A$14,0)),"")</x:f>
        <x:v>BCBA</x:v>
      </x:c>
      <x:c r="G71" s="84" t="str">
        <x:f>IFERROR(INDEX('Supervisee Roster'!$D$5:$D$14,MATCH(D71,'Supervisee Roster'!$A$5:$A$14,0)),"")</x:f>
      </x:c>
      <x:c r="H71" s="84" t="str">
        <x:f>IFERROR(INDEX('Supervisee Roster'!$E$5:$E$14,MATCH(D71,'Supervisee Roster'!$A$5:$A$14,0)),"")</x:f>
      </x:c>
      <x:c r="I71" s="84" t="str">
        <x:f>IFERROR(INDEX('Supervisee Roster'!$F$5:$F$14,MATCH(D71,'Supervisee Roster'!$A$5:$A$14,0)),"")</x:f>
      </x:c>
      <x:c r="J71" s="84" t="str">
        <x:f>IFERROR(INDEX('Supervisee Roster'!$H$5:$H$14,MATCH(D71,'Supervisee Roster'!$A$5:$A$14,0)),"")</x:f>
        <x:v>Supervised Fieldwork</x:v>
      </x:c>
      <x:c r="K71" s="85" t="n">
        <x:v>0</x:v>
      </x:c>
      <x:c r="L71" s="85" t="n">
        <x:v>0</x:v>
      </x:c>
      <x:c r="M71" s="85" t="n">
        <x:f>K71+L71</x:f>
        <x:v>0</x:v>
      </x:c>
      <x:c r="N71" s="85" t="n">
        <x:v>0</x:v>
      </x:c>
      <x:c r="O71" s="85" t="n">
        <x:v>0</x:v>
      </x:c>
      <x:c r="P71" s="85" t="n">
        <x:f>N71+O71</x:f>
        <x:v>0</x:v>
      </x:c>
      <x:c r="Q71" s="84" t="n">
        <x:v>0</x:v>
      </x:c>
      <x:c r="R71" s="84" t="n">
        <x:v>0</x:v>
      </x:c>
      <x:c r="S71" s="86" t="n">
        <x:f>IF(M71=0,0,P71/M71)</x:f>
        <x:v>0</x:v>
      </x:c>
      <x:c r="T71" s="86" t="n">
        <x:f>IF(M71=0,0,L71/M71)</x:f>
        <x:v>0</x:v>
      </x:c>
      <x:c r="U71" s="84" t="str">
        <x:f>IF(M71=0,"No Hours",IF(AND(Q71&gt;=2,R71&gt;=1,S71&gt;=IF(J71="Concentrated Supervised Fieldwork",10%,5%)),"Met","Review"))</x:f>
        <x:v>No Hours</x:v>
      </x:c>
      <x:c r="V71" s="84" t="str"/>
      <x:c r="W71" s="77"/>
      <x:c r="X71" s="77"/>
      <x:c r="Y71" s="77"/>
      <x:c r="Z71" s="77"/>
    </x:row>
    <x:row r="72">
      <x:c r="A72" s="84" t="n">
        <x:v>2026</x:v>
      </x:c>
      <x:c r="B72" s="84" t="str">
        <x:v>July</x:v>
      </x:c>
      <x:c r="C72" s="84" t="n">
        <x:v>7</x:v>
      </x:c>
      <x:c r="D72" s="84" t="n">
        <x:v>8</x:v>
      </x:c>
      <x:c r="E72" s="84" t="str">
        <x:f>IFERROR(INDEX('Supervisee Roster'!$B$5:$B$14,MATCH(D72,'Supervisee Roster'!$A$5:$A$14,0)),"")</x:f>
      </x:c>
      <x:c r="F72" s="84" t="str">
        <x:f>IFERROR(INDEX('Supervisee Roster'!$C$5:$C$14,MATCH(D72,'Supervisee Roster'!$A$5:$A$14,0)),"")</x:f>
        <x:v>BCBA</x:v>
      </x:c>
      <x:c r="G72" s="84" t="str">
        <x:f>IFERROR(INDEX('Supervisee Roster'!$D$5:$D$14,MATCH(D72,'Supervisee Roster'!$A$5:$A$14,0)),"")</x:f>
      </x:c>
      <x:c r="H72" s="84" t="str">
        <x:f>IFERROR(INDEX('Supervisee Roster'!$E$5:$E$14,MATCH(D72,'Supervisee Roster'!$A$5:$A$14,0)),"")</x:f>
      </x:c>
      <x:c r="I72" s="84" t="str">
        <x:f>IFERROR(INDEX('Supervisee Roster'!$F$5:$F$14,MATCH(D72,'Supervisee Roster'!$A$5:$A$14,0)),"")</x:f>
      </x:c>
      <x:c r="J72" s="84" t="str">
        <x:f>IFERROR(INDEX('Supervisee Roster'!$H$5:$H$14,MATCH(D72,'Supervisee Roster'!$A$5:$A$14,0)),"")</x:f>
        <x:v>Supervised Fieldwork</x:v>
      </x:c>
      <x:c r="K72" s="85" t="n">
        <x:v>0</x:v>
      </x:c>
      <x:c r="L72" s="85" t="n">
        <x:v>0</x:v>
      </x:c>
      <x:c r="M72" s="85" t="n">
        <x:f>K72+L72</x:f>
        <x:v>0</x:v>
      </x:c>
      <x:c r="N72" s="85" t="n">
        <x:v>0</x:v>
      </x:c>
      <x:c r="O72" s="85" t="n">
        <x:v>0</x:v>
      </x:c>
      <x:c r="P72" s="85" t="n">
        <x:f>N72+O72</x:f>
        <x:v>0</x:v>
      </x:c>
      <x:c r="Q72" s="84" t="n">
        <x:v>0</x:v>
      </x:c>
      <x:c r="R72" s="84" t="n">
        <x:v>0</x:v>
      </x:c>
      <x:c r="S72" s="86" t="n">
        <x:f>IF(M72=0,0,P72/M72)</x:f>
        <x:v>0</x:v>
      </x:c>
      <x:c r="T72" s="86" t="n">
        <x:f>IF(M72=0,0,L72/M72)</x:f>
        <x:v>0</x:v>
      </x:c>
      <x:c r="U72" s="84" t="str">
        <x:f>IF(M72=0,"No Hours",IF(AND(Q72&gt;=2,R72&gt;=1,S72&gt;=IF(J72="Concentrated Supervised Fieldwork",10%,5%)),"Met","Review"))</x:f>
        <x:v>No Hours</x:v>
      </x:c>
      <x:c r="V72" s="84" t="str"/>
      <x:c r="W72" s="77"/>
      <x:c r="X72" s="77"/>
      <x:c r="Y72" s="77"/>
      <x:c r="Z72" s="77"/>
    </x:row>
    <x:row r="73">
      <x:c r="A73" s="84" t="n">
        <x:v>2026</x:v>
      </x:c>
      <x:c r="B73" s="84" t="str">
        <x:v>July</x:v>
      </x:c>
      <x:c r="C73" s="84" t="n">
        <x:v>7</x:v>
      </x:c>
      <x:c r="D73" s="84" t="n">
        <x:v>9</x:v>
      </x:c>
      <x:c r="E73" s="84" t="str">
        <x:f>IFERROR(INDEX('Supervisee Roster'!$B$5:$B$14,MATCH(D73,'Supervisee Roster'!$A$5:$A$14,0)),"")</x:f>
      </x:c>
      <x:c r="F73" s="84" t="str">
        <x:f>IFERROR(INDEX('Supervisee Roster'!$C$5:$C$14,MATCH(D73,'Supervisee Roster'!$A$5:$A$14,0)),"")</x:f>
        <x:v>BCBA</x:v>
      </x:c>
      <x:c r="G73" s="84" t="str">
        <x:f>IFERROR(INDEX('Supervisee Roster'!$D$5:$D$14,MATCH(D73,'Supervisee Roster'!$A$5:$A$14,0)),"")</x:f>
      </x:c>
      <x:c r="H73" s="84" t="str">
        <x:f>IFERROR(INDEX('Supervisee Roster'!$E$5:$E$14,MATCH(D73,'Supervisee Roster'!$A$5:$A$14,0)),"")</x:f>
      </x:c>
      <x:c r="I73" s="84" t="str">
        <x:f>IFERROR(INDEX('Supervisee Roster'!$F$5:$F$14,MATCH(D73,'Supervisee Roster'!$A$5:$A$14,0)),"")</x:f>
      </x:c>
      <x:c r="J73" s="84" t="str">
        <x:f>IFERROR(INDEX('Supervisee Roster'!$H$5:$H$14,MATCH(D73,'Supervisee Roster'!$A$5:$A$14,0)),"")</x:f>
        <x:v>Supervised Fieldwork</x:v>
      </x:c>
      <x:c r="K73" s="85" t="n">
        <x:v>0</x:v>
      </x:c>
      <x:c r="L73" s="85" t="n">
        <x:v>0</x:v>
      </x:c>
      <x:c r="M73" s="85" t="n">
        <x:f>K73+L73</x:f>
        <x:v>0</x:v>
      </x:c>
      <x:c r="N73" s="85" t="n">
        <x:v>0</x:v>
      </x:c>
      <x:c r="O73" s="85" t="n">
        <x:v>0</x:v>
      </x:c>
      <x:c r="P73" s="85" t="n">
        <x:f>N73+O73</x:f>
        <x:v>0</x:v>
      </x:c>
      <x:c r="Q73" s="84" t="n">
        <x:v>0</x:v>
      </x:c>
      <x:c r="R73" s="84" t="n">
        <x:v>0</x:v>
      </x:c>
      <x:c r="S73" s="86" t="n">
        <x:f>IF(M73=0,0,P73/M73)</x:f>
        <x:v>0</x:v>
      </x:c>
      <x:c r="T73" s="86" t="n">
        <x:f>IF(M73=0,0,L73/M73)</x:f>
        <x:v>0</x:v>
      </x:c>
      <x:c r="U73" s="84" t="str">
        <x:f>IF(M73=0,"No Hours",IF(AND(Q73&gt;=2,R73&gt;=1,S73&gt;=IF(J73="Concentrated Supervised Fieldwork",10%,5%)),"Met","Review"))</x:f>
        <x:v>No Hours</x:v>
      </x:c>
      <x:c r="V73" s="84" t="str"/>
      <x:c r="W73" s="77"/>
      <x:c r="X73" s="77"/>
      <x:c r="Y73" s="77"/>
      <x:c r="Z73" s="77"/>
    </x:row>
    <x:row r="74">
      <x:c r="A74" s="84" t="n">
        <x:v>2026</x:v>
      </x:c>
      <x:c r="B74" s="84" t="str">
        <x:v>July</x:v>
      </x:c>
      <x:c r="C74" s="84" t="n">
        <x:v>7</x:v>
      </x:c>
      <x:c r="D74" s="84" t="n">
        <x:v>10</x:v>
      </x:c>
      <x:c r="E74" s="84" t="str">
        <x:f>IFERROR(INDEX('Supervisee Roster'!$B$5:$B$14,MATCH(D74,'Supervisee Roster'!$A$5:$A$14,0)),"")</x:f>
      </x:c>
      <x:c r="F74" s="84" t="str">
        <x:f>IFERROR(INDEX('Supervisee Roster'!$C$5:$C$14,MATCH(D74,'Supervisee Roster'!$A$5:$A$14,0)),"")</x:f>
        <x:v>BCBA</x:v>
      </x:c>
      <x:c r="G74" s="84" t="str">
        <x:f>IFERROR(INDEX('Supervisee Roster'!$D$5:$D$14,MATCH(D74,'Supervisee Roster'!$A$5:$A$14,0)),"")</x:f>
      </x:c>
      <x:c r="H74" s="84" t="str">
        <x:f>IFERROR(INDEX('Supervisee Roster'!$E$5:$E$14,MATCH(D74,'Supervisee Roster'!$A$5:$A$14,0)),"")</x:f>
      </x:c>
      <x:c r="I74" s="84" t="str">
        <x:f>IFERROR(INDEX('Supervisee Roster'!$F$5:$F$14,MATCH(D74,'Supervisee Roster'!$A$5:$A$14,0)),"")</x:f>
      </x:c>
      <x:c r="J74" s="84" t="str">
        <x:f>IFERROR(INDEX('Supervisee Roster'!$H$5:$H$14,MATCH(D74,'Supervisee Roster'!$A$5:$A$14,0)),"")</x:f>
        <x:v>Supervised Fieldwork</x:v>
      </x:c>
      <x:c r="K74" s="85" t="n">
        <x:v>0</x:v>
      </x:c>
      <x:c r="L74" s="85" t="n">
        <x:v>0</x:v>
      </x:c>
      <x:c r="M74" s="85" t="n">
        <x:f>K74+L74</x:f>
        <x:v>0</x:v>
      </x:c>
      <x:c r="N74" s="85" t="n">
        <x:v>0</x:v>
      </x:c>
      <x:c r="O74" s="85" t="n">
        <x:v>0</x:v>
      </x:c>
      <x:c r="P74" s="85" t="n">
        <x:f>N74+O74</x:f>
        <x:v>0</x:v>
      </x:c>
      <x:c r="Q74" s="84" t="n">
        <x:v>0</x:v>
      </x:c>
      <x:c r="R74" s="84" t="n">
        <x:v>0</x:v>
      </x:c>
      <x:c r="S74" s="86" t="n">
        <x:f>IF(M74=0,0,P74/M74)</x:f>
        <x:v>0</x:v>
      </x:c>
      <x:c r="T74" s="86" t="n">
        <x:f>IF(M74=0,0,L74/M74)</x:f>
        <x:v>0</x:v>
      </x:c>
      <x:c r="U74" s="84" t="str">
        <x:f>IF(M74=0,"No Hours",IF(AND(Q74&gt;=2,R74&gt;=1,S74&gt;=IF(J74="Concentrated Supervised Fieldwork",10%,5%)),"Met","Review"))</x:f>
        <x:v>No Hours</x:v>
      </x:c>
      <x:c r="V74" s="84" t="str"/>
      <x:c r="W74" s="77"/>
      <x:c r="X74" s="77"/>
      <x:c r="Y74" s="77"/>
      <x:c r="Z74" s="77"/>
    </x:row>
    <x:row r="75">
      <x:c r="A75" s="84" t="n">
        <x:v>2026</x:v>
      </x:c>
      <x:c r="B75" s="84" t="str">
        <x:v>August</x:v>
      </x:c>
      <x:c r="C75" s="84" t="n">
        <x:v>8</x:v>
      </x:c>
      <x:c r="D75" s="84" t="n">
        <x:v>1</x:v>
      </x:c>
      <x:c r="E75" s="84" t="str">
        <x:f>IFERROR(INDEX('Supervisee Roster'!$B$5:$B$14,MATCH(D75,'Supervisee Roster'!$A$5:$A$14,0)),"")</x:f>
      </x:c>
      <x:c r="F75" s="84" t="str">
        <x:f>IFERROR(INDEX('Supervisee Roster'!$C$5:$C$14,MATCH(D75,'Supervisee Roster'!$A$5:$A$14,0)),"")</x:f>
        <x:v>BCBA</x:v>
      </x:c>
      <x:c r="G75" s="84" t="str">
        <x:f>IFERROR(INDEX('Supervisee Roster'!$D$5:$D$14,MATCH(D75,'Supervisee Roster'!$A$5:$A$14,0)),"")</x:f>
      </x:c>
      <x:c r="H75" s="84" t="str">
        <x:f>IFERROR(INDEX('Supervisee Roster'!$E$5:$E$14,MATCH(D75,'Supervisee Roster'!$A$5:$A$14,0)),"")</x:f>
      </x:c>
      <x:c r="I75" s="84" t="str">
        <x:f>IFERROR(INDEX('Supervisee Roster'!$F$5:$F$14,MATCH(D75,'Supervisee Roster'!$A$5:$A$14,0)),"")</x:f>
      </x:c>
      <x:c r="J75" s="84" t="str">
        <x:f>IFERROR(INDEX('Supervisee Roster'!$H$5:$H$14,MATCH(D75,'Supervisee Roster'!$A$5:$A$14,0)),"")</x:f>
        <x:v>Supervised Fieldwork</x:v>
      </x:c>
      <x:c r="K75" s="85" t="n">
        <x:v>0</x:v>
      </x:c>
      <x:c r="L75" s="85" t="n">
        <x:v>0</x:v>
      </x:c>
      <x:c r="M75" s="85" t="n">
        <x:f>K75+L75</x:f>
        <x:v>0</x:v>
      </x:c>
      <x:c r="N75" s="85" t="n">
        <x:v>0</x:v>
      </x:c>
      <x:c r="O75" s="85" t="n">
        <x:v>0</x:v>
      </x:c>
      <x:c r="P75" s="85" t="n">
        <x:f>N75+O75</x:f>
        <x:v>0</x:v>
      </x:c>
      <x:c r="Q75" s="84" t="n">
        <x:v>0</x:v>
      </x:c>
      <x:c r="R75" s="84" t="n">
        <x:v>0</x:v>
      </x:c>
      <x:c r="S75" s="86" t="n">
        <x:f>IF(M75=0,0,P75/M75)</x:f>
        <x:v>0</x:v>
      </x:c>
      <x:c r="T75" s="86" t="n">
        <x:f>IF(M75=0,0,L75/M75)</x:f>
        <x:v>0</x:v>
      </x:c>
      <x:c r="U75" s="84" t="str">
        <x:f>IF(M75=0,"No Hours",IF(AND(Q75&gt;=2,R75&gt;=1,S75&gt;=IF(J75="Concentrated Supervised Fieldwork",10%,5%)),"Met","Review"))</x:f>
        <x:v>No Hours</x:v>
      </x:c>
      <x:c r="V75" s="84" t="str"/>
      <x:c r="W75" s="77"/>
      <x:c r="X75" s="77"/>
      <x:c r="Y75" s="77"/>
      <x:c r="Z75" s="77"/>
    </x:row>
    <x:row r="76">
      <x:c r="A76" s="84" t="n">
        <x:v>2026</x:v>
      </x:c>
      <x:c r="B76" s="84" t="str">
        <x:v>August</x:v>
      </x:c>
      <x:c r="C76" s="84" t="n">
        <x:v>8</x:v>
      </x:c>
      <x:c r="D76" s="84" t="n">
        <x:v>2</x:v>
      </x:c>
      <x:c r="E76" s="84" t="str">
        <x:f>IFERROR(INDEX('Supervisee Roster'!$B$5:$B$14,MATCH(D76,'Supervisee Roster'!$A$5:$A$14,0)),"")</x:f>
      </x:c>
      <x:c r="F76" s="84" t="str">
        <x:f>IFERROR(INDEX('Supervisee Roster'!$C$5:$C$14,MATCH(D76,'Supervisee Roster'!$A$5:$A$14,0)),"")</x:f>
        <x:v>BCBA</x:v>
      </x:c>
      <x:c r="G76" s="84" t="str">
        <x:f>IFERROR(INDEX('Supervisee Roster'!$D$5:$D$14,MATCH(D76,'Supervisee Roster'!$A$5:$A$14,0)),"")</x:f>
      </x:c>
      <x:c r="H76" s="84" t="str">
        <x:f>IFERROR(INDEX('Supervisee Roster'!$E$5:$E$14,MATCH(D76,'Supervisee Roster'!$A$5:$A$14,0)),"")</x:f>
      </x:c>
      <x:c r="I76" s="84" t="str">
        <x:f>IFERROR(INDEX('Supervisee Roster'!$F$5:$F$14,MATCH(D76,'Supervisee Roster'!$A$5:$A$14,0)),"")</x:f>
      </x:c>
      <x:c r="J76" s="84" t="str">
        <x:f>IFERROR(INDEX('Supervisee Roster'!$H$5:$H$14,MATCH(D76,'Supervisee Roster'!$A$5:$A$14,0)),"")</x:f>
        <x:v>Supervised Fieldwork</x:v>
      </x:c>
      <x:c r="K76" s="85" t="n">
        <x:v>0</x:v>
      </x:c>
      <x:c r="L76" s="85" t="n">
        <x:v>0</x:v>
      </x:c>
      <x:c r="M76" s="85" t="n">
        <x:f>K76+L76</x:f>
        <x:v>0</x:v>
      </x:c>
      <x:c r="N76" s="85" t="n">
        <x:v>0</x:v>
      </x:c>
      <x:c r="O76" s="85" t="n">
        <x:v>0</x:v>
      </x:c>
      <x:c r="P76" s="85" t="n">
        <x:f>N76+O76</x:f>
        <x:v>0</x:v>
      </x:c>
      <x:c r="Q76" s="84" t="n">
        <x:v>0</x:v>
      </x:c>
      <x:c r="R76" s="84" t="n">
        <x:v>0</x:v>
      </x:c>
      <x:c r="S76" s="86" t="n">
        <x:f>IF(M76=0,0,P76/M76)</x:f>
        <x:v>0</x:v>
      </x:c>
      <x:c r="T76" s="86" t="n">
        <x:f>IF(M76=0,0,L76/M76)</x:f>
        <x:v>0</x:v>
      </x:c>
      <x:c r="U76" s="84" t="str">
        <x:f>IF(M76=0,"No Hours",IF(AND(Q76&gt;=2,R76&gt;=1,S76&gt;=IF(J76="Concentrated Supervised Fieldwork",10%,5%)),"Met","Review"))</x:f>
        <x:v>No Hours</x:v>
      </x:c>
      <x:c r="V76" s="84" t="str"/>
      <x:c r="W76" s="77"/>
      <x:c r="X76" s="77"/>
      <x:c r="Y76" s="77"/>
      <x:c r="Z76" s="77"/>
    </x:row>
    <x:row r="77">
      <x:c r="A77" s="84" t="n">
        <x:v>2026</x:v>
      </x:c>
      <x:c r="B77" s="84" t="str">
        <x:v>August</x:v>
      </x:c>
      <x:c r="C77" s="84" t="n">
        <x:v>8</x:v>
      </x:c>
      <x:c r="D77" s="84" t="n">
        <x:v>3</x:v>
      </x:c>
      <x:c r="E77" s="84" t="str">
        <x:f>IFERROR(INDEX('Supervisee Roster'!$B$5:$B$14,MATCH(D77,'Supervisee Roster'!$A$5:$A$14,0)),"")</x:f>
      </x:c>
      <x:c r="F77" s="84" t="str">
        <x:f>IFERROR(INDEX('Supervisee Roster'!$C$5:$C$14,MATCH(D77,'Supervisee Roster'!$A$5:$A$14,0)),"")</x:f>
        <x:v>BCBA</x:v>
      </x:c>
      <x:c r="G77" s="84" t="str">
        <x:f>IFERROR(INDEX('Supervisee Roster'!$D$5:$D$14,MATCH(D77,'Supervisee Roster'!$A$5:$A$14,0)),"")</x:f>
      </x:c>
      <x:c r="H77" s="84" t="str">
        <x:f>IFERROR(INDEX('Supervisee Roster'!$E$5:$E$14,MATCH(D77,'Supervisee Roster'!$A$5:$A$14,0)),"")</x:f>
      </x:c>
      <x:c r="I77" s="84" t="str">
        <x:f>IFERROR(INDEX('Supervisee Roster'!$F$5:$F$14,MATCH(D77,'Supervisee Roster'!$A$5:$A$14,0)),"")</x:f>
      </x:c>
      <x:c r="J77" s="84" t="str">
        <x:f>IFERROR(INDEX('Supervisee Roster'!$H$5:$H$14,MATCH(D77,'Supervisee Roster'!$A$5:$A$14,0)),"")</x:f>
        <x:v>Supervised Fieldwork</x:v>
      </x:c>
      <x:c r="K77" s="85" t="n">
        <x:v>0</x:v>
      </x:c>
      <x:c r="L77" s="85" t="n">
        <x:v>0</x:v>
      </x:c>
      <x:c r="M77" s="85" t="n">
        <x:f>K77+L77</x:f>
        <x:v>0</x:v>
      </x:c>
      <x:c r="N77" s="85" t="n">
        <x:v>0</x:v>
      </x:c>
      <x:c r="O77" s="85" t="n">
        <x:v>0</x:v>
      </x:c>
      <x:c r="P77" s="85" t="n">
        <x:f>N77+O77</x:f>
        <x:v>0</x:v>
      </x:c>
      <x:c r="Q77" s="84" t="n">
        <x:v>0</x:v>
      </x:c>
      <x:c r="R77" s="84" t="n">
        <x:v>0</x:v>
      </x:c>
      <x:c r="S77" s="86" t="n">
        <x:f>IF(M77=0,0,P77/M77)</x:f>
        <x:v>0</x:v>
      </x:c>
      <x:c r="T77" s="86" t="n">
        <x:f>IF(M77=0,0,L77/M77)</x:f>
        <x:v>0</x:v>
      </x:c>
      <x:c r="U77" s="84" t="str">
        <x:f>IF(M77=0,"No Hours",IF(AND(Q77&gt;=2,R77&gt;=1,S77&gt;=IF(J77="Concentrated Supervised Fieldwork",10%,5%)),"Met","Review"))</x:f>
        <x:v>No Hours</x:v>
      </x:c>
      <x:c r="V77" s="84" t="str"/>
      <x:c r="W77" s="77"/>
      <x:c r="X77" s="77"/>
      <x:c r="Y77" s="77"/>
      <x:c r="Z77" s="77"/>
    </x:row>
    <x:row r="78">
      <x:c r="A78" s="84" t="n">
        <x:v>2026</x:v>
      </x:c>
      <x:c r="B78" s="84" t="str">
        <x:v>August</x:v>
      </x:c>
      <x:c r="C78" s="84" t="n">
        <x:v>8</x:v>
      </x:c>
      <x:c r="D78" s="84" t="n">
        <x:v>4</x:v>
      </x:c>
      <x:c r="E78" s="84" t="str">
        <x:f>IFERROR(INDEX('Supervisee Roster'!$B$5:$B$14,MATCH(D78,'Supervisee Roster'!$A$5:$A$14,0)),"")</x:f>
      </x:c>
      <x:c r="F78" s="84" t="str">
        <x:f>IFERROR(INDEX('Supervisee Roster'!$C$5:$C$14,MATCH(D78,'Supervisee Roster'!$A$5:$A$14,0)),"")</x:f>
        <x:v>BCBA</x:v>
      </x:c>
      <x:c r="G78" s="84" t="str">
        <x:f>IFERROR(INDEX('Supervisee Roster'!$D$5:$D$14,MATCH(D78,'Supervisee Roster'!$A$5:$A$14,0)),"")</x:f>
      </x:c>
      <x:c r="H78" s="84" t="str">
        <x:f>IFERROR(INDEX('Supervisee Roster'!$E$5:$E$14,MATCH(D78,'Supervisee Roster'!$A$5:$A$14,0)),"")</x:f>
      </x:c>
      <x:c r="I78" s="84" t="str">
        <x:f>IFERROR(INDEX('Supervisee Roster'!$F$5:$F$14,MATCH(D78,'Supervisee Roster'!$A$5:$A$14,0)),"")</x:f>
      </x:c>
      <x:c r="J78" s="84" t="str">
        <x:f>IFERROR(INDEX('Supervisee Roster'!$H$5:$H$14,MATCH(D78,'Supervisee Roster'!$A$5:$A$14,0)),"")</x:f>
        <x:v>Supervised Fieldwork</x:v>
      </x:c>
      <x:c r="K78" s="85" t="n">
        <x:v>0</x:v>
      </x:c>
      <x:c r="L78" s="85" t="n">
        <x:v>0</x:v>
      </x:c>
      <x:c r="M78" s="85" t="n">
        <x:f>K78+L78</x:f>
        <x:v>0</x:v>
      </x:c>
      <x:c r="N78" s="85" t="n">
        <x:v>0</x:v>
      </x:c>
      <x:c r="O78" s="85" t="n">
        <x:v>0</x:v>
      </x:c>
      <x:c r="P78" s="85" t="n">
        <x:f>N78+O78</x:f>
        <x:v>0</x:v>
      </x:c>
      <x:c r="Q78" s="84" t="n">
        <x:v>0</x:v>
      </x:c>
      <x:c r="R78" s="84" t="n">
        <x:v>0</x:v>
      </x:c>
      <x:c r="S78" s="86" t="n">
        <x:f>IF(M78=0,0,P78/M78)</x:f>
        <x:v>0</x:v>
      </x:c>
      <x:c r="T78" s="86" t="n">
        <x:f>IF(M78=0,0,L78/M78)</x:f>
        <x:v>0</x:v>
      </x:c>
      <x:c r="U78" s="84" t="str">
        <x:f>IF(M78=0,"No Hours",IF(AND(Q78&gt;=2,R78&gt;=1,S78&gt;=IF(J78="Concentrated Supervised Fieldwork",10%,5%)),"Met","Review"))</x:f>
        <x:v>No Hours</x:v>
      </x:c>
      <x:c r="V78" s="84" t="str"/>
      <x:c r="W78" s="77"/>
      <x:c r="X78" s="77"/>
      <x:c r="Y78" s="77"/>
      <x:c r="Z78" s="77"/>
    </x:row>
    <x:row r="79">
      <x:c r="A79" s="84" t="n">
        <x:v>2026</x:v>
      </x:c>
      <x:c r="B79" s="84" t="str">
        <x:v>August</x:v>
      </x:c>
      <x:c r="C79" s="84" t="n">
        <x:v>8</x:v>
      </x:c>
      <x:c r="D79" s="84" t="n">
        <x:v>5</x:v>
      </x:c>
      <x:c r="E79" s="84" t="str">
        <x:f>IFERROR(INDEX('Supervisee Roster'!$B$5:$B$14,MATCH(D79,'Supervisee Roster'!$A$5:$A$14,0)),"")</x:f>
      </x:c>
      <x:c r="F79" s="84" t="str">
        <x:f>IFERROR(INDEX('Supervisee Roster'!$C$5:$C$14,MATCH(D79,'Supervisee Roster'!$A$5:$A$14,0)),"")</x:f>
        <x:v>BCBA</x:v>
      </x:c>
      <x:c r="G79" s="84" t="str">
        <x:f>IFERROR(INDEX('Supervisee Roster'!$D$5:$D$14,MATCH(D79,'Supervisee Roster'!$A$5:$A$14,0)),"")</x:f>
      </x:c>
      <x:c r="H79" s="84" t="str">
        <x:f>IFERROR(INDEX('Supervisee Roster'!$E$5:$E$14,MATCH(D79,'Supervisee Roster'!$A$5:$A$14,0)),"")</x:f>
      </x:c>
      <x:c r="I79" s="84" t="str">
        <x:f>IFERROR(INDEX('Supervisee Roster'!$F$5:$F$14,MATCH(D79,'Supervisee Roster'!$A$5:$A$14,0)),"")</x:f>
      </x:c>
      <x:c r="J79" s="84" t="str">
        <x:f>IFERROR(INDEX('Supervisee Roster'!$H$5:$H$14,MATCH(D79,'Supervisee Roster'!$A$5:$A$14,0)),"")</x:f>
        <x:v>Supervised Fieldwork</x:v>
      </x:c>
      <x:c r="K79" s="85" t="n">
        <x:v>0</x:v>
      </x:c>
      <x:c r="L79" s="85" t="n">
        <x:v>0</x:v>
      </x:c>
      <x:c r="M79" s="85" t="n">
        <x:f>K79+L79</x:f>
        <x:v>0</x:v>
      </x:c>
      <x:c r="N79" s="85" t="n">
        <x:v>0</x:v>
      </x:c>
      <x:c r="O79" s="85" t="n">
        <x:v>0</x:v>
      </x:c>
      <x:c r="P79" s="85" t="n">
        <x:f>N79+O79</x:f>
        <x:v>0</x:v>
      </x:c>
      <x:c r="Q79" s="84" t="n">
        <x:v>0</x:v>
      </x:c>
      <x:c r="R79" s="84" t="n">
        <x:v>0</x:v>
      </x:c>
      <x:c r="S79" s="86" t="n">
        <x:f>IF(M79=0,0,P79/M79)</x:f>
        <x:v>0</x:v>
      </x:c>
      <x:c r="T79" s="86" t="n">
        <x:f>IF(M79=0,0,L79/M79)</x:f>
        <x:v>0</x:v>
      </x:c>
      <x:c r="U79" s="84" t="str">
        <x:f>IF(M79=0,"No Hours",IF(AND(Q79&gt;=2,R79&gt;=1,S79&gt;=IF(J79="Concentrated Supervised Fieldwork",10%,5%)),"Met","Review"))</x:f>
        <x:v>No Hours</x:v>
      </x:c>
      <x:c r="V79" s="84" t="str"/>
      <x:c r="W79" s="77"/>
      <x:c r="X79" s="77"/>
      <x:c r="Y79" s="77"/>
      <x:c r="Z79" s="77"/>
    </x:row>
    <x:row r="80">
      <x:c r="A80" s="84" t="n">
        <x:v>2026</x:v>
      </x:c>
      <x:c r="B80" s="84" t="str">
        <x:v>August</x:v>
      </x:c>
      <x:c r="C80" s="84" t="n">
        <x:v>8</x:v>
      </x:c>
      <x:c r="D80" s="84" t="n">
        <x:v>6</x:v>
      </x:c>
      <x:c r="E80" s="84" t="str">
        <x:f>IFERROR(INDEX('Supervisee Roster'!$B$5:$B$14,MATCH(D80,'Supervisee Roster'!$A$5:$A$14,0)),"")</x:f>
      </x:c>
      <x:c r="F80" s="84" t="str">
        <x:f>IFERROR(INDEX('Supervisee Roster'!$C$5:$C$14,MATCH(D80,'Supervisee Roster'!$A$5:$A$14,0)),"")</x:f>
        <x:v>BCBA</x:v>
      </x:c>
      <x:c r="G80" s="84" t="str">
        <x:f>IFERROR(INDEX('Supervisee Roster'!$D$5:$D$14,MATCH(D80,'Supervisee Roster'!$A$5:$A$14,0)),"")</x:f>
      </x:c>
      <x:c r="H80" s="84" t="str">
        <x:f>IFERROR(INDEX('Supervisee Roster'!$E$5:$E$14,MATCH(D80,'Supervisee Roster'!$A$5:$A$14,0)),"")</x:f>
      </x:c>
      <x:c r="I80" s="84" t="str">
        <x:f>IFERROR(INDEX('Supervisee Roster'!$F$5:$F$14,MATCH(D80,'Supervisee Roster'!$A$5:$A$14,0)),"")</x:f>
      </x:c>
      <x:c r="J80" s="84" t="str">
        <x:f>IFERROR(INDEX('Supervisee Roster'!$H$5:$H$14,MATCH(D80,'Supervisee Roster'!$A$5:$A$14,0)),"")</x:f>
        <x:v>Supervised Fieldwork</x:v>
      </x:c>
      <x:c r="K80" s="85" t="n">
        <x:v>0</x:v>
      </x:c>
      <x:c r="L80" s="85" t="n">
        <x:v>0</x:v>
      </x:c>
      <x:c r="M80" s="85" t="n">
        <x:f>K80+L80</x:f>
        <x:v>0</x:v>
      </x:c>
      <x:c r="N80" s="85" t="n">
        <x:v>0</x:v>
      </x:c>
      <x:c r="O80" s="85" t="n">
        <x:v>0</x:v>
      </x:c>
      <x:c r="P80" s="85" t="n">
        <x:f>N80+O80</x:f>
        <x:v>0</x:v>
      </x:c>
      <x:c r="Q80" s="84" t="n">
        <x:v>0</x:v>
      </x:c>
      <x:c r="R80" s="84" t="n">
        <x:v>0</x:v>
      </x:c>
      <x:c r="S80" s="86" t="n">
        <x:f>IF(M80=0,0,P80/M80)</x:f>
        <x:v>0</x:v>
      </x:c>
      <x:c r="T80" s="86" t="n">
        <x:f>IF(M80=0,0,L80/M80)</x:f>
        <x:v>0</x:v>
      </x:c>
      <x:c r="U80" s="84" t="str">
        <x:f>IF(M80=0,"No Hours",IF(AND(Q80&gt;=2,R80&gt;=1,S80&gt;=IF(J80="Concentrated Supervised Fieldwork",10%,5%)),"Met","Review"))</x:f>
        <x:v>No Hours</x:v>
      </x:c>
      <x:c r="V80" s="84" t="str"/>
      <x:c r="W80" s="77"/>
      <x:c r="X80" s="77"/>
      <x:c r="Y80" s="77"/>
      <x:c r="Z80" s="77"/>
    </x:row>
    <x:row r="81">
      <x:c r="A81" s="84" t="n">
        <x:v>2026</x:v>
      </x:c>
      <x:c r="B81" s="84" t="str">
        <x:v>August</x:v>
      </x:c>
      <x:c r="C81" s="84" t="n">
        <x:v>8</x:v>
      </x:c>
      <x:c r="D81" s="84" t="n">
        <x:v>7</x:v>
      </x:c>
      <x:c r="E81" s="84" t="str">
        <x:f>IFERROR(INDEX('Supervisee Roster'!$B$5:$B$14,MATCH(D81,'Supervisee Roster'!$A$5:$A$14,0)),"")</x:f>
      </x:c>
      <x:c r="F81" s="84" t="str">
        <x:f>IFERROR(INDEX('Supervisee Roster'!$C$5:$C$14,MATCH(D81,'Supervisee Roster'!$A$5:$A$14,0)),"")</x:f>
        <x:v>BCBA</x:v>
      </x:c>
      <x:c r="G81" s="84" t="str">
        <x:f>IFERROR(INDEX('Supervisee Roster'!$D$5:$D$14,MATCH(D81,'Supervisee Roster'!$A$5:$A$14,0)),"")</x:f>
      </x:c>
      <x:c r="H81" s="84" t="str">
        <x:f>IFERROR(INDEX('Supervisee Roster'!$E$5:$E$14,MATCH(D81,'Supervisee Roster'!$A$5:$A$14,0)),"")</x:f>
      </x:c>
      <x:c r="I81" s="84" t="str">
        <x:f>IFERROR(INDEX('Supervisee Roster'!$F$5:$F$14,MATCH(D81,'Supervisee Roster'!$A$5:$A$14,0)),"")</x:f>
      </x:c>
      <x:c r="J81" s="84" t="str">
        <x:f>IFERROR(INDEX('Supervisee Roster'!$H$5:$H$14,MATCH(D81,'Supervisee Roster'!$A$5:$A$14,0)),"")</x:f>
        <x:v>Supervised Fieldwork</x:v>
      </x:c>
      <x:c r="K81" s="85" t="n">
        <x:v>0</x:v>
      </x:c>
      <x:c r="L81" s="85" t="n">
        <x:v>0</x:v>
      </x:c>
      <x:c r="M81" s="85" t="n">
        <x:f>K81+L81</x:f>
        <x:v>0</x:v>
      </x:c>
      <x:c r="N81" s="85" t="n">
        <x:v>0</x:v>
      </x:c>
      <x:c r="O81" s="85" t="n">
        <x:v>0</x:v>
      </x:c>
      <x:c r="P81" s="85" t="n">
        <x:f>N81+O81</x:f>
        <x:v>0</x:v>
      </x:c>
      <x:c r="Q81" s="84" t="n">
        <x:v>0</x:v>
      </x:c>
      <x:c r="R81" s="84" t="n">
        <x:v>0</x:v>
      </x:c>
      <x:c r="S81" s="86" t="n">
        <x:f>IF(M81=0,0,P81/M81)</x:f>
        <x:v>0</x:v>
      </x:c>
      <x:c r="T81" s="86" t="n">
        <x:f>IF(M81=0,0,L81/M81)</x:f>
        <x:v>0</x:v>
      </x:c>
      <x:c r="U81" s="84" t="str">
        <x:f>IF(M81=0,"No Hours",IF(AND(Q81&gt;=2,R81&gt;=1,S81&gt;=IF(J81="Concentrated Supervised Fieldwork",10%,5%)),"Met","Review"))</x:f>
        <x:v>No Hours</x:v>
      </x:c>
      <x:c r="V81" s="84" t="str"/>
      <x:c r="W81" s="77"/>
      <x:c r="X81" s="77"/>
      <x:c r="Y81" s="77"/>
      <x:c r="Z81" s="77"/>
    </x:row>
    <x:row r="82">
      <x:c r="A82" s="84" t="n">
        <x:v>2026</x:v>
      </x:c>
      <x:c r="B82" s="84" t="str">
        <x:v>August</x:v>
      </x:c>
      <x:c r="C82" s="84" t="n">
        <x:v>8</x:v>
      </x:c>
      <x:c r="D82" s="84" t="n">
        <x:v>8</x:v>
      </x:c>
      <x:c r="E82" s="84" t="str">
        <x:f>IFERROR(INDEX('Supervisee Roster'!$B$5:$B$14,MATCH(D82,'Supervisee Roster'!$A$5:$A$14,0)),"")</x:f>
      </x:c>
      <x:c r="F82" s="84" t="str">
        <x:f>IFERROR(INDEX('Supervisee Roster'!$C$5:$C$14,MATCH(D82,'Supervisee Roster'!$A$5:$A$14,0)),"")</x:f>
        <x:v>BCBA</x:v>
      </x:c>
      <x:c r="G82" s="84" t="str">
        <x:f>IFERROR(INDEX('Supervisee Roster'!$D$5:$D$14,MATCH(D82,'Supervisee Roster'!$A$5:$A$14,0)),"")</x:f>
      </x:c>
      <x:c r="H82" s="84" t="str">
        <x:f>IFERROR(INDEX('Supervisee Roster'!$E$5:$E$14,MATCH(D82,'Supervisee Roster'!$A$5:$A$14,0)),"")</x:f>
      </x:c>
      <x:c r="I82" s="84" t="str">
        <x:f>IFERROR(INDEX('Supervisee Roster'!$F$5:$F$14,MATCH(D82,'Supervisee Roster'!$A$5:$A$14,0)),"")</x:f>
      </x:c>
      <x:c r="J82" s="84" t="str">
        <x:f>IFERROR(INDEX('Supervisee Roster'!$H$5:$H$14,MATCH(D82,'Supervisee Roster'!$A$5:$A$14,0)),"")</x:f>
        <x:v>Supervised Fieldwork</x:v>
      </x:c>
      <x:c r="K82" s="85" t="n">
        <x:v>0</x:v>
      </x:c>
      <x:c r="L82" s="85" t="n">
        <x:v>0</x:v>
      </x:c>
      <x:c r="M82" s="85" t="n">
        <x:f>K82+L82</x:f>
        <x:v>0</x:v>
      </x:c>
      <x:c r="N82" s="85" t="n">
        <x:v>0</x:v>
      </x:c>
      <x:c r="O82" s="85" t="n">
        <x:v>0</x:v>
      </x:c>
      <x:c r="P82" s="85" t="n">
        <x:f>N82+O82</x:f>
        <x:v>0</x:v>
      </x:c>
      <x:c r="Q82" s="84" t="n">
        <x:v>0</x:v>
      </x:c>
      <x:c r="R82" s="84" t="n">
        <x:v>0</x:v>
      </x:c>
      <x:c r="S82" s="86" t="n">
        <x:f>IF(M82=0,0,P82/M82)</x:f>
        <x:v>0</x:v>
      </x:c>
      <x:c r="T82" s="86" t="n">
        <x:f>IF(M82=0,0,L82/M82)</x:f>
        <x:v>0</x:v>
      </x:c>
      <x:c r="U82" s="84" t="str">
        <x:f>IF(M82=0,"No Hours",IF(AND(Q82&gt;=2,R82&gt;=1,S82&gt;=IF(J82="Concentrated Supervised Fieldwork",10%,5%)),"Met","Review"))</x:f>
        <x:v>No Hours</x:v>
      </x:c>
      <x:c r="V82" s="84" t="str"/>
      <x:c r="W82" s="77"/>
      <x:c r="X82" s="77"/>
      <x:c r="Y82" s="77"/>
      <x:c r="Z82" s="77"/>
    </x:row>
    <x:row r="83">
      <x:c r="A83" s="84" t="n">
        <x:v>2026</x:v>
      </x:c>
      <x:c r="B83" s="84" t="str">
        <x:v>August</x:v>
      </x:c>
      <x:c r="C83" s="84" t="n">
        <x:v>8</x:v>
      </x:c>
      <x:c r="D83" s="84" t="n">
        <x:v>9</x:v>
      </x:c>
      <x:c r="E83" s="84" t="str">
        <x:f>IFERROR(INDEX('Supervisee Roster'!$B$5:$B$14,MATCH(D83,'Supervisee Roster'!$A$5:$A$14,0)),"")</x:f>
      </x:c>
      <x:c r="F83" s="84" t="str">
        <x:f>IFERROR(INDEX('Supervisee Roster'!$C$5:$C$14,MATCH(D83,'Supervisee Roster'!$A$5:$A$14,0)),"")</x:f>
        <x:v>BCBA</x:v>
      </x:c>
      <x:c r="G83" s="84" t="str">
        <x:f>IFERROR(INDEX('Supervisee Roster'!$D$5:$D$14,MATCH(D83,'Supervisee Roster'!$A$5:$A$14,0)),"")</x:f>
      </x:c>
      <x:c r="H83" s="84" t="str">
        <x:f>IFERROR(INDEX('Supervisee Roster'!$E$5:$E$14,MATCH(D83,'Supervisee Roster'!$A$5:$A$14,0)),"")</x:f>
      </x:c>
      <x:c r="I83" s="84" t="str">
        <x:f>IFERROR(INDEX('Supervisee Roster'!$F$5:$F$14,MATCH(D83,'Supervisee Roster'!$A$5:$A$14,0)),"")</x:f>
      </x:c>
      <x:c r="J83" s="84" t="str">
        <x:f>IFERROR(INDEX('Supervisee Roster'!$H$5:$H$14,MATCH(D83,'Supervisee Roster'!$A$5:$A$14,0)),"")</x:f>
        <x:v>Supervised Fieldwork</x:v>
      </x:c>
      <x:c r="K83" s="85" t="n">
        <x:v>0</x:v>
      </x:c>
      <x:c r="L83" s="85" t="n">
        <x:v>0</x:v>
      </x:c>
      <x:c r="M83" s="85" t="n">
        <x:f>K83+L83</x:f>
        <x:v>0</x:v>
      </x:c>
      <x:c r="N83" s="85" t="n">
        <x:v>0</x:v>
      </x:c>
      <x:c r="O83" s="85" t="n">
        <x:v>0</x:v>
      </x:c>
      <x:c r="P83" s="85" t="n">
        <x:f>N83+O83</x:f>
        <x:v>0</x:v>
      </x:c>
      <x:c r="Q83" s="84" t="n">
        <x:v>0</x:v>
      </x:c>
      <x:c r="R83" s="84" t="n">
        <x:v>0</x:v>
      </x:c>
      <x:c r="S83" s="86" t="n">
        <x:f>IF(M83=0,0,P83/M83)</x:f>
        <x:v>0</x:v>
      </x:c>
      <x:c r="T83" s="86" t="n">
        <x:f>IF(M83=0,0,L83/M83)</x:f>
        <x:v>0</x:v>
      </x:c>
      <x:c r="U83" s="84" t="str">
        <x:f>IF(M83=0,"No Hours",IF(AND(Q83&gt;=2,R83&gt;=1,S83&gt;=IF(J83="Concentrated Supervised Fieldwork",10%,5%)),"Met","Review"))</x:f>
        <x:v>No Hours</x:v>
      </x:c>
      <x:c r="V83" s="84" t="str"/>
      <x:c r="W83" s="77"/>
      <x:c r="X83" s="77"/>
      <x:c r="Y83" s="77"/>
      <x:c r="Z83" s="77"/>
    </x:row>
    <x:row r="84">
      <x:c r="A84" s="84" t="n">
        <x:v>2026</x:v>
      </x:c>
      <x:c r="B84" s="84" t="str">
        <x:v>August</x:v>
      </x:c>
      <x:c r="C84" s="84" t="n">
        <x:v>8</x:v>
      </x:c>
      <x:c r="D84" s="84" t="n">
        <x:v>10</x:v>
      </x:c>
      <x:c r="E84" s="84" t="str">
        <x:f>IFERROR(INDEX('Supervisee Roster'!$B$5:$B$14,MATCH(D84,'Supervisee Roster'!$A$5:$A$14,0)),"")</x:f>
      </x:c>
      <x:c r="F84" s="84" t="str">
        <x:f>IFERROR(INDEX('Supervisee Roster'!$C$5:$C$14,MATCH(D84,'Supervisee Roster'!$A$5:$A$14,0)),"")</x:f>
        <x:v>BCBA</x:v>
      </x:c>
      <x:c r="G84" s="84" t="str">
        <x:f>IFERROR(INDEX('Supervisee Roster'!$D$5:$D$14,MATCH(D84,'Supervisee Roster'!$A$5:$A$14,0)),"")</x:f>
      </x:c>
      <x:c r="H84" s="84" t="str">
        <x:f>IFERROR(INDEX('Supervisee Roster'!$E$5:$E$14,MATCH(D84,'Supervisee Roster'!$A$5:$A$14,0)),"")</x:f>
      </x:c>
      <x:c r="I84" s="84" t="str">
        <x:f>IFERROR(INDEX('Supervisee Roster'!$F$5:$F$14,MATCH(D84,'Supervisee Roster'!$A$5:$A$14,0)),"")</x:f>
      </x:c>
      <x:c r="J84" s="84" t="str">
        <x:f>IFERROR(INDEX('Supervisee Roster'!$H$5:$H$14,MATCH(D84,'Supervisee Roster'!$A$5:$A$14,0)),"")</x:f>
        <x:v>Supervised Fieldwork</x:v>
      </x:c>
      <x:c r="K84" s="85" t="n">
        <x:v>0</x:v>
      </x:c>
      <x:c r="L84" s="85" t="n">
        <x:v>0</x:v>
      </x:c>
      <x:c r="M84" s="85" t="n">
        <x:f>K84+L84</x:f>
        <x:v>0</x:v>
      </x:c>
      <x:c r="N84" s="85" t="n">
        <x:v>0</x:v>
      </x:c>
      <x:c r="O84" s="85" t="n">
        <x:v>0</x:v>
      </x:c>
      <x:c r="P84" s="85" t="n">
        <x:f>N84+O84</x:f>
        <x:v>0</x:v>
      </x:c>
      <x:c r="Q84" s="84" t="n">
        <x:v>0</x:v>
      </x:c>
      <x:c r="R84" s="84" t="n">
        <x:v>0</x:v>
      </x:c>
      <x:c r="S84" s="86" t="n">
        <x:f>IF(M84=0,0,P84/M84)</x:f>
        <x:v>0</x:v>
      </x:c>
      <x:c r="T84" s="86" t="n">
        <x:f>IF(M84=0,0,L84/M84)</x:f>
        <x:v>0</x:v>
      </x:c>
      <x:c r="U84" s="84" t="str">
        <x:f>IF(M84=0,"No Hours",IF(AND(Q84&gt;=2,R84&gt;=1,S84&gt;=IF(J84="Concentrated Supervised Fieldwork",10%,5%)),"Met","Review"))</x:f>
        <x:v>No Hours</x:v>
      </x:c>
      <x:c r="V84" s="84" t="str"/>
      <x:c r="W84" s="77"/>
      <x:c r="X84" s="77"/>
      <x:c r="Y84" s="77"/>
      <x:c r="Z84" s="77"/>
    </x:row>
    <x:row r="85">
      <x:c r="A85" s="84" t="n">
        <x:v>2026</x:v>
      </x:c>
      <x:c r="B85" s="84" t="str">
        <x:v>September</x:v>
      </x:c>
      <x:c r="C85" s="84" t="n">
        <x:v>9</x:v>
      </x:c>
      <x:c r="D85" s="84" t="n">
        <x:v>1</x:v>
      </x:c>
      <x:c r="E85" s="84" t="str">
        <x:f>IFERROR(INDEX('Supervisee Roster'!$B$5:$B$14,MATCH(D85,'Supervisee Roster'!$A$5:$A$14,0)),"")</x:f>
      </x:c>
      <x:c r="F85" s="84" t="str">
        <x:f>IFERROR(INDEX('Supervisee Roster'!$C$5:$C$14,MATCH(D85,'Supervisee Roster'!$A$5:$A$14,0)),"")</x:f>
        <x:v>BCBA</x:v>
      </x:c>
      <x:c r="G85" s="84" t="str">
        <x:f>IFERROR(INDEX('Supervisee Roster'!$D$5:$D$14,MATCH(D85,'Supervisee Roster'!$A$5:$A$14,0)),"")</x:f>
      </x:c>
      <x:c r="H85" s="84" t="str">
        <x:f>IFERROR(INDEX('Supervisee Roster'!$E$5:$E$14,MATCH(D85,'Supervisee Roster'!$A$5:$A$14,0)),"")</x:f>
      </x:c>
      <x:c r="I85" s="84" t="str">
        <x:f>IFERROR(INDEX('Supervisee Roster'!$F$5:$F$14,MATCH(D85,'Supervisee Roster'!$A$5:$A$14,0)),"")</x:f>
      </x:c>
      <x:c r="J85" s="84" t="str">
        <x:f>IFERROR(INDEX('Supervisee Roster'!$H$5:$H$14,MATCH(D85,'Supervisee Roster'!$A$5:$A$14,0)),"")</x:f>
        <x:v>Supervised Fieldwork</x:v>
      </x:c>
      <x:c r="K85" s="85" t="n">
        <x:v>0</x:v>
      </x:c>
      <x:c r="L85" s="85" t="n">
        <x:v>0</x:v>
      </x:c>
      <x:c r="M85" s="85" t="n">
        <x:f>K85+L85</x:f>
        <x:v>0</x:v>
      </x:c>
      <x:c r="N85" s="85" t="n">
        <x:v>0</x:v>
      </x:c>
      <x:c r="O85" s="85" t="n">
        <x:v>0</x:v>
      </x:c>
      <x:c r="P85" s="85" t="n">
        <x:f>N85+O85</x:f>
        <x:v>0</x:v>
      </x:c>
      <x:c r="Q85" s="84" t="n">
        <x:v>0</x:v>
      </x:c>
      <x:c r="R85" s="84" t="n">
        <x:v>0</x:v>
      </x:c>
      <x:c r="S85" s="86" t="n">
        <x:f>IF(M85=0,0,P85/M85)</x:f>
        <x:v>0</x:v>
      </x:c>
      <x:c r="T85" s="86" t="n">
        <x:f>IF(M85=0,0,L85/M85)</x:f>
        <x:v>0</x:v>
      </x:c>
      <x:c r="U85" s="84" t="str">
        <x:f>IF(M85=0,"No Hours",IF(AND(Q85&gt;=2,R85&gt;=1,S85&gt;=IF(J85="Concentrated Supervised Fieldwork",10%,5%)),"Met","Review"))</x:f>
        <x:v>No Hours</x:v>
      </x:c>
      <x:c r="V85" s="84" t="str"/>
      <x:c r="W85" s="77"/>
      <x:c r="X85" s="77"/>
      <x:c r="Y85" s="77"/>
      <x:c r="Z85" s="77"/>
    </x:row>
    <x:row r="86">
      <x:c r="A86" s="84" t="n">
        <x:v>2026</x:v>
      </x:c>
      <x:c r="B86" s="84" t="str">
        <x:v>September</x:v>
      </x:c>
      <x:c r="C86" s="84" t="n">
        <x:v>9</x:v>
      </x:c>
      <x:c r="D86" s="84" t="n">
        <x:v>2</x:v>
      </x:c>
      <x:c r="E86" s="84" t="str">
        <x:f>IFERROR(INDEX('Supervisee Roster'!$B$5:$B$14,MATCH(D86,'Supervisee Roster'!$A$5:$A$14,0)),"")</x:f>
      </x:c>
      <x:c r="F86" s="84" t="str">
        <x:f>IFERROR(INDEX('Supervisee Roster'!$C$5:$C$14,MATCH(D86,'Supervisee Roster'!$A$5:$A$14,0)),"")</x:f>
        <x:v>BCBA</x:v>
      </x:c>
      <x:c r="G86" s="84" t="str">
        <x:f>IFERROR(INDEX('Supervisee Roster'!$D$5:$D$14,MATCH(D86,'Supervisee Roster'!$A$5:$A$14,0)),"")</x:f>
      </x:c>
      <x:c r="H86" s="84" t="str">
        <x:f>IFERROR(INDEX('Supervisee Roster'!$E$5:$E$14,MATCH(D86,'Supervisee Roster'!$A$5:$A$14,0)),"")</x:f>
      </x:c>
      <x:c r="I86" s="84" t="str">
        <x:f>IFERROR(INDEX('Supervisee Roster'!$F$5:$F$14,MATCH(D86,'Supervisee Roster'!$A$5:$A$14,0)),"")</x:f>
      </x:c>
      <x:c r="J86" s="84" t="str">
        <x:f>IFERROR(INDEX('Supervisee Roster'!$H$5:$H$14,MATCH(D86,'Supervisee Roster'!$A$5:$A$14,0)),"")</x:f>
        <x:v>Supervised Fieldwork</x:v>
      </x:c>
      <x:c r="K86" s="85" t="n">
        <x:v>0</x:v>
      </x:c>
      <x:c r="L86" s="85" t="n">
        <x:v>0</x:v>
      </x:c>
      <x:c r="M86" s="85" t="n">
        <x:f>K86+L86</x:f>
        <x:v>0</x:v>
      </x:c>
      <x:c r="N86" s="85" t="n">
        <x:v>0</x:v>
      </x:c>
      <x:c r="O86" s="85" t="n">
        <x:v>0</x:v>
      </x:c>
      <x:c r="P86" s="85" t="n">
        <x:f>N86+O86</x:f>
        <x:v>0</x:v>
      </x:c>
      <x:c r="Q86" s="84" t="n">
        <x:v>0</x:v>
      </x:c>
      <x:c r="R86" s="84" t="n">
        <x:v>0</x:v>
      </x:c>
      <x:c r="S86" s="86" t="n">
        <x:f>IF(M86=0,0,P86/M86)</x:f>
        <x:v>0</x:v>
      </x:c>
      <x:c r="T86" s="86" t="n">
        <x:f>IF(M86=0,0,L86/M86)</x:f>
        <x:v>0</x:v>
      </x:c>
      <x:c r="U86" s="84" t="str">
        <x:f>IF(M86=0,"No Hours",IF(AND(Q86&gt;=2,R86&gt;=1,S86&gt;=IF(J86="Concentrated Supervised Fieldwork",10%,5%)),"Met","Review"))</x:f>
        <x:v>No Hours</x:v>
      </x:c>
      <x:c r="V86" s="84" t="str"/>
      <x:c r="W86" s="77"/>
      <x:c r="X86" s="77"/>
      <x:c r="Y86" s="77"/>
      <x:c r="Z86" s="77"/>
    </x:row>
    <x:row r="87">
      <x:c r="A87" s="84" t="n">
        <x:v>2026</x:v>
      </x:c>
      <x:c r="B87" s="84" t="str">
        <x:v>September</x:v>
      </x:c>
      <x:c r="C87" s="84" t="n">
        <x:v>9</x:v>
      </x:c>
      <x:c r="D87" s="84" t="n">
        <x:v>3</x:v>
      </x:c>
      <x:c r="E87" s="84" t="str">
        <x:f>IFERROR(INDEX('Supervisee Roster'!$B$5:$B$14,MATCH(D87,'Supervisee Roster'!$A$5:$A$14,0)),"")</x:f>
      </x:c>
      <x:c r="F87" s="84" t="str">
        <x:f>IFERROR(INDEX('Supervisee Roster'!$C$5:$C$14,MATCH(D87,'Supervisee Roster'!$A$5:$A$14,0)),"")</x:f>
        <x:v>BCBA</x:v>
      </x:c>
      <x:c r="G87" s="84" t="str">
        <x:f>IFERROR(INDEX('Supervisee Roster'!$D$5:$D$14,MATCH(D87,'Supervisee Roster'!$A$5:$A$14,0)),"")</x:f>
      </x:c>
      <x:c r="H87" s="84" t="str">
        <x:f>IFERROR(INDEX('Supervisee Roster'!$E$5:$E$14,MATCH(D87,'Supervisee Roster'!$A$5:$A$14,0)),"")</x:f>
      </x:c>
      <x:c r="I87" s="84" t="str">
        <x:f>IFERROR(INDEX('Supervisee Roster'!$F$5:$F$14,MATCH(D87,'Supervisee Roster'!$A$5:$A$14,0)),"")</x:f>
      </x:c>
      <x:c r="J87" s="84" t="str">
        <x:f>IFERROR(INDEX('Supervisee Roster'!$H$5:$H$14,MATCH(D87,'Supervisee Roster'!$A$5:$A$14,0)),"")</x:f>
        <x:v>Supervised Fieldwork</x:v>
      </x:c>
      <x:c r="K87" s="85" t="n">
        <x:v>0</x:v>
      </x:c>
      <x:c r="L87" s="85" t="n">
        <x:v>0</x:v>
      </x:c>
      <x:c r="M87" s="85" t="n">
        <x:f>K87+L87</x:f>
        <x:v>0</x:v>
      </x:c>
      <x:c r="N87" s="85" t="n">
        <x:v>0</x:v>
      </x:c>
      <x:c r="O87" s="85" t="n">
        <x:v>0</x:v>
      </x:c>
      <x:c r="P87" s="85" t="n">
        <x:f>N87+O87</x:f>
        <x:v>0</x:v>
      </x:c>
      <x:c r="Q87" s="84" t="n">
        <x:v>0</x:v>
      </x:c>
      <x:c r="R87" s="84" t="n">
        <x:v>0</x:v>
      </x:c>
      <x:c r="S87" s="86" t="n">
        <x:f>IF(M87=0,0,P87/M87)</x:f>
        <x:v>0</x:v>
      </x:c>
      <x:c r="T87" s="86" t="n">
        <x:f>IF(M87=0,0,L87/M87)</x:f>
        <x:v>0</x:v>
      </x:c>
      <x:c r="U87" s="84" t="str">
        <x:f>IF(M87=0,"No Hours",IF(AND(Q87&gt;=2,R87&gt;=1,S87&gt;=IF(J87="Concentrated Supervised Fieldwork",10%,5%)),"Met","Review"))</x:f>
        <x:v>No Hours</x:v>
      </x:c>
      <x:c r="V87" s="84" t="str"/>
      <x:c r="W87" s="77"/>
      <x:c r="X87" s="77"/>
      <x:c r="Y87" s="77"/>
      <x:c r="Z87" s="77"/>
    </x:row>
    <x:row r="88">
      <x:c r="A88" s="84" t="n">
        <x:v>2026</x:v>
      </x:c>
      <x:c r="B88" s="84" t="str">
        <x:v>September</x:v>
      </x:c>
      <x:c r="C88" s="84" t="n">
        <x:v>9</x:v>
      </x:c>
      <x:c r="D88" s="84" t="n">
        <x:v>4</x:v>
      </x:c>
      <x:c r="E88" s="84" t="str">
        <x:f>IFERROR(INDEX('Supervisee Roster'!$B$5:$B$14,MATCH(D88,'Supervisee Roster'!$A$5:$A$14,0)),"")</x:f>
      </x:c>
      <x:c r="F88" s="84" t="str">
        <x:f>IFERROR(INDEX('Supervisee Roster'!$C$5:$C$14,MATCH(D88,'Supervisee Roster'!$A$5:$A$14,0)),"")</x:f>
        <x:v>BCBA</x:v>
      </x:c>
      <x:c r="G88" s="84" t="str">
        <x:f>IFERROR(INDEX('Supervisee Roster'!$D$5:$D$14,MATCH(D88,'Supervisee Roster'!$A$5:$A$14,0)),"")</x:f>
      </x:c>
      <x:c r="H88" s="84" t="str">
        <x:f>IFERROR(INDEX('Supervisee Roster'!$E$5:$E$14,MATCH(D88,'Supervisee Roster'!$A$5:$A$14,0)),"")</x:f>
      </x:c>
      <x:c r="I88" s="84" t="str">
        <x:f>IFERROR(INDEX('Supervisee Roster'!$F$5:$F$14,MATCH(D88,'Supervisee Roster'!$A$5:$A$14,0)),"")</x:f>
      </x:c>
      <x:c r="J88" s="84" t="str">
        <x:f>IFERROR(INDEX('Supervisee Roster'!$H$5:$H$14,MATCH(D88,'Supervisee Roster'!$A$5:$A$14,0)),"")</x:f>
        <x:v>Supervised Fieldwork</x:v>
      </x:c>
      <x:c r="K88" s="85" t="n">
        <x:v>0</x:v>
      </x:c>
      <x:c r="L88" s="85" t="n">
        <x:v>0</x:v>
      </x:c>
      <x:c r="M88" s="85" t="n">
        <x:f>K88+L88</x:f>
        <x:v>0</x:v>
      </x:c>
      <x:c r="N88" s="85" t="n">
        <x:v>0</x:v>
      </x:c>
      <x:c r="O88" s="85" t="n">
        <x:v>0</x:v>
      </x:c>
      <x:c r="P88" s="85" t="n">
        <x:f>N88+O88</x:f>
        <x:v>0</x:v>
      </x:c>
      <x:c r="Q88" s="84" t="n">
        <x:v>0</x:v>
      </x:c>
      <x:c r="R88" s="84" t="n">
        <x:v>0</x:v>
      </x:c>
      <x:c r="S88" s="86" t="n">
        <x:f>IF(M88=0,0,P88/M88)</x:f>
        <x:v>0</x:v>
      </x:c>
      <x:c r="T88" s="86" t="n">
        <x:f>IF(M88=0,0,L88/M88)</x:f>
        <x:v>0</x:v>
      </x:c>
      <x:c r="U88" s="84" t="str">
        <x:f>IF(M88=0,"No Hours",IF(AND(Q88&gt;=2,R88&gt;=1,S88&gt;=IF(J88="Concentrated Supervised Fieldwork",10%,5%)),"Met","Review"))</x:f>
        <x:v>No Hours</x:v>
      </x:c>
      <x:c r="V88" s="84" t="str"/>
      <x:c r="W88" s="77"/>
      <x:c r="X88" s="77"/>
      <x:c r="Y88" s="77"/>
      <x:c r="Z88" s="77"/>
    </x:row>
    <x:row r="89">
      <x:c r="A89" s="84" t="n">
        <x:v>2026</x:v>
      </x:c>
      <x:c r="B89" s="84" t="str">
        <x:v>September</x:v>
      </x:c>
      <x:c r="C89" s="84" t="n">
        <x:v>9</x:v>
      </x:c>
      <x:c r="D89" s="84" t="n">
        <x:v>5</x:v>
      </x:c>
      <x:c r="E89" s="84" t="str">
        <x:f>IFERROR(INDEX('Supervisee Roster'!$B$5:$B$14,MATCH(D89,'Supervisee Roster'!$A$5:$A$14,0)),"")</x:f>
      </x:c>
      <x:c r="F89" s="84" t="str">
        <x:f>IFERROR(INDEX('Supervisee Roster'!$C$5:$C$14,MATCH(D89,'Supervisee Roster'!$A$5:$A$14,0)),"")</x:f>
        <x:v>BCBA</x:v>
      </x:c>
      <x:c r="G89" s="84" t="str">
        <x:f>IFERROR(INDEX('Supervisee Roster'!$D$5:$D$14,MATCH(D89,'Supervisee Roster'!$A$5:$A$14,0)),"")</x:f>
      </x:c>
      <x:c r="H89" s="84" t="str">
        <x:f>IFERROR(INDEX('Supervisee Roster'!$E$5:$E$14,MATCH(D89,'Supervisee Roster'!$A$5:$A$14,0)),"")</x:f>
      </x:c>
      <x:c r="I89" s="84" t="str">
        <x:f>IFERROR(INDEX('Supervisee Roster'!$F$5:$F$14,MATCH(D89,'Supervisee Roster'!$A$5:$A$14,0)),"")</x:f>
      </x:c>
      <x:c r="J89" s="84" t="str">
        <x:f>IFERROR(INDEX('Supervisee Roster'!$H$5:$H$14,MATCH(D89,'Supervisee Roster'!$A$5:$A$14,0)),"")</x:f>
        <x:v>Supervised Fieldwork</x:v>
      </x:c>
      <x:c r="K89" s="85" t="n">
        <x:v>0</x:v>
      </x:c>
      <x:c r="L89" s="85" t="n">
        <x:v>0</x:v>
      </x:c>
      <x:c r="M89" s="85" t="n">
        <x:f>K89+L89</x:f>
        <x:v>0</x:v>
      </x:c>
      <x:c r="N89" s="85" t="n">
        <x:v>0</x:v>
      </x:c>
      <x:c r="O89" s="85" t="n">
        <x:v>0</x:v>
      </x:c>
      <x:c r="P89" s="85" t="n">
        <x:f>N89+O89</x:f>
        <x:v>0</x:v>
      </x:c>
      <x:c r="Q89" s="84" t="n">
        <x:v>0</x:v>
      </x:c>
      <x:c r="R89" s="84" t="n">
        <x:v>0</x:v>
      </x:c>
      <x:c r="S89" s="86" t="n">
        <x:f>IF(M89=0,0,P89/M89)</x:f>
        <x:v>0</x:v>
      </x:c>
      <x:c r="T89" s="86" t="n">
        <x:f>IF(M89=0,0,L89/M89)</x:f>
        <x:v>0</x:v>
      </x:c>
      <x:c r="U89" s="84" t="str">
        <x:f>IF(M89=0,"No Hours",IF(AND(Q89&gt;=2,R89&gt;=1,S89&gt;=IF(J89="Concentrated Supervised Fieldwork",10%,5%)),"Met","Review"))</x:f>
        <x:v>No Hours</x:v>
      </x:c>
      <x:c r="V89" s="84" t="str"/>
      <x:c r="W89" s="77"/>
      <x:c r="X89" s="77"/>
      <x:c r="Y89" s="77"/>
      <x:c r="Z89" s="77"/>
    </x:row>
    <x:row r="90">
      <x:c r="A90" s="84" t="n">
        <x:v>2026</x:v>
      </x:c>
      <x:c r="B90" s="84" t="str">
        <x:v>September</x:v>
      </x:c>
      <x:c r="C90" s="84" t="n">
        <x:v>9</x:v>
      </x:c>
      <x:c r="D90" s="84" t="n">
        <x:v>6</x:v>
      </x:c>
      <x:c r="E90" s="84" t="str">
        <x:f>IFERROR(INDEX('Supervisee Roster'!$B$5:$B$14,MATCH(D90,'Supervisee Roster'!$A$5:$A$14,0)),"")</x:f>
      </x:c>
      <x:c r="F90" s="84" t="str">
        <x:f>IFERROR(INDEX('Supervisee Roster'!$C$5:$C$14,MATCH(D90,'Supervisee Roster'!$A$5:$A$14,0)),"")</x:f>
        <x:v>BCBA</x:v>
      </x:c>
      <x:c r="G90" s="84" t="str">
        <x:f>IFERROR(INDEX('Supervisee Roster'!$D$5:$D$14,MATCH(D90,'Supervisee Roster'!$A$5:$A$14,0)),"")</x:f>
      </x:c>
      <x:c r="H90" s="84" t="str">
        <x:f>IFERROR(INDEX('Supervisee Roster'!$E$5:$E$14,MATCH(D90,'Supervisee Roster'!$A$5:$A$14,0)),"")</x:f>
      </x:c>
      <x:c r="I90" s="84" t="str">
        <x:f>IFERROR(INDEX('Supervisee Roster'!$F$5:$F$14,MATCH(D90,'Supervisee Roster'!$A$5:$A$14,0)),"")</x:f>
      </x:c>
      <x:c r="J90" s="84" t="str">
        <x:f>IFERROR(INDEX('Supervisee Roster'!$H$5:$H$14,MATCH(D90,'Supervisee Roster'!$A$5:$A$14,0)),"")</x:f>
        <x:v>Supervised Fieldwork</x:v>
      </x:c>
      <x:c r="K90" s="85" t="n">
        <x:v>0</x:v>
      </x:c>
      <x:c r="L90" s="85" t="n">
        <x:v>0</x:v>
      </x:c>
      <x:c r="M90" s="85" t="n">
        <x:f>K90+L90</x:f>
        <x:v>0</x:v>
      </x:c>
      <x:c r="N90" s="85" t="n">
        <x:v>0</x:v>
      </x:c>
      <x:c r="O90" s="85" t="n">
        <x:v>0</x:v>
      </x:c>
      <x:c r="P90" s="85" t="n">
        <x:f>N90+O90</x:f>
        <x:v>0</x:v>
      </x:c>
      <x:c r="Q90" s="84" t="n">
        <x:v>0</x:v>
      </x:c>
      <x:c r="R90" s="84" t="n">
        <x:v>0</x:v>
      </x:c>
      <x:c r="S90" s="86" t="n">
        <x:f>IF(M90=0,0,P90/M90)</x:f>
        <x:v>0</x:v>
      </x:c>
      <x:c r="T90" s="86" t="n">
        <x:f>IF(M90=0,0,L90/M90)</x:f>
        <x:v>0</x:v>
      </x:c>
      <x:c r="U90" s="84" t="str">
        <x:f>IF(M90=0,"No Hours",IF(AND(Q90&gt;=2,R90&gt;=1,S90&gt;=IF(J90="Concentrated Supervised Fieldwork",10%,5%)),"Met","Review"))</x:f>
        <x:v>No Hours</x:v>
      </x:c>
      <x:c r="V90" s="84" t="str"/>
      <x:c r="W90" s="77"/>
      <x:c r="X90" s="77"/>
      <x:c r="Y90" s="77"/>
      <x:c r="Z90" s="77"/>
    </x:row>
    <x:row r="91">
      <x:c r="A91" s="84" t="n">
        <x:v>2026</x:v>
      </x:c>
      <x:c r="B91" s="84" t="str">
        <x:v>September</x:v>
      </x:c>
      <x:c r="C91" s="84" t="n">
        <x:v>9</x:v>
      </x:c>
      <x:c r="D91" s="84" t="n">
        <x:v>7</x:v>
      </x:c>
      <x:c r="E91" s="84" t="str">
        <x:f>IFERROR(INDEX('Supervisee Roster'!$B$5:$B$14,MATCH(D91,'Supervisee Roster'!$A$5:$A$14,0)),"")</x:f>
      </x:c>
      <x:c r="F91" s="84" t="str">
        <x:f>IFERROR(INDEX('Supervisee Roster'!$C$5:$C$14,MATCH(D91,'Supervisee Roster'!$A$5:$A$14,0)),"")</x:f>
        <x:v>BCBA</x:v>
      </x:c>
      <x:c r="G91" s="84" t="str">
        <x:f>IFERROR(INDEX('Supervisee Roster'!$D$5:$D$14,MATCH(D91,'Supervisee Roster'!$A$5:$A$14,0)),"")</x:f>
      </x:c>
      <x:c r="H91" s="84" t="str">
        <x:f>IFERROR(INDEX('Supervisee Roster'!$E$5:$E$14,MATCH(D91,'Supervisee Roster'!$A$5:$A$14,0)),"")</x:f>
      </x:c>
      <x:c r="I91" s="84" t="str">
        <x:f>IFERROR(INDEX('Supervisee Roster'!$F$5:$F$14,MATCH(D91,'Supervisee Roster'!$A$5:$A$14,0)),"")</x:f>
      </x:c>
      <x:c r="J91" s="84" t="str">
        <x:f>IFERROR(INDEX('Supervisee Roster'!$H$5:$H$14,MATCH(D91,'Supervisee Roster'!$A$5:$A$14,0)),"")</x:f>
        <x:v>Supervised Fieldwork</x:v>
      </x:c>
      <x:c r="K91" s="85" t="n">
        <x:v>0</x:v>
      </x:c>
      <x:c r="L91" s="85" t="n">
        <x:v>0</x:v>
      </x:c>
      <x:c r="M91" s="85" t="n">
        <x:f>K91+L91</x:f>
        <x:v>0</x:v>
      </x:c>
      <x:c r="N91" s="85" t="n">
        <x:v>0</x:v>
      </x:c>
      <x:c r="O91" s="85" t="n">
        <x:v>0</x:v>
      </x:c>
      <x:c r="P91" s="85" t="n">
        <x:f>N91+O91</x:f>
        <x:v>0</x:v>
      </x:c>
      <x:c r="Q91" s="84" t="n">
        <x:v>0</x:v>
      </x:c>
      <x:c r="R91" s="84" t="n">
        <x:v>0</x:v>
      </x:c>
      <x:c r="S91" s="86" t="n">
        <x:f>IF(M91=0,0,P91/M91)</x:f>
        <x:v>0</x:v>
      </x:c>
      <x:c r="T91" s="86" t="n">
        <x:f>IF(M91=0,0,L91/M91)</x:f>
        <x:v>0</x:v>
      </x:c>
      <x:c r="U91" s="84" t="str">
        <x:f>IF(M91=0,"No Hours",IF(AND(Q91&gt;=2,R91&gt;=1,S91&gt;=IF(J91="Concentrated Supervised Fieldwork",10%,5%)),"Met","Review"))</x:f>
        <x:v>No Hours</x:v>
      </x:c>
      <x:c r="V91" s="84" t="str"/>
      <x:c r="W91" s="77"/>
      <x:c r="X91" s="77"/>
      <x:c r="Y91" s="77"/>
      <x:c r="Z91" s="77"/>
    </x:row>
    <x:row r="92">
      <x:c r="A92" s="84" t="n">
        <x:v>2026</x:v>
      </x:c>
      <x:c r="B92" s="84" t="str">
        <x:v>September</x:v>
      </x:c>
      <x:c r="C92" s="84" t="n">
        <x:v>9</x:v>
      </x:c>
      <x:c r="D92" s="84" t="n">
        <x:v>8</x:v>
      </x:c>
      <x:c r="E92" s="84" t="str">
        <x:f>IFERROR(INDEX('Supervisee Roster'!$B$5:$B$14,MATCH(D92,'Supervisee Roster'!$A$5:$A$14,0)),"")</x:f>
      </x:c>
      <x:c r="F92" s="84" t="str">
        <x:f>IFERROR(INDEX('Supervisee Roster'!$C$5:$C$14,MATCH(D92,'Supervisee Roster'!$A$5:$A$14,0)),"")</x:f>
        <x:v>BCBA</x:v>
      </x:c>
      <x:c r="G92" s="84" t="str">
        <x:f>IFERROR(INDEX('Supervisee Roster'!$D$5:$D$14,MATCH(D92,'Supervisee Roster'!$A$5:$A$14,0)),"")</x:f>
      </x:c>
      <x:c r="H92" s="84" t="str">
        <x:f>IFERROR(INDEX('Supervisee Roster'!$E$5:$E$14,MATCH(D92,'Supervisee Roster'!$A$5:$A$14,0)),"")</x:f>
      </x:c>
      <x:c r="I92" s="84" t="str">
        <x:f>IFERROR(INDEX('Supervisee Roster'!$F$5:$F$14,MATCH(D92,'Supervisee Roster'!$A$5:$A$14,0)),"")</x:f>
      </x:c>
      <x:c r="J92" s="84" t="str">
        <x:f>IFERROR(INDEX('Supervisee Roster'!$H$5:$H$14,MATCH(D92,'Supervisee Roster'!$A$5:$A$14,0)),"")</x:f>
        <x:v>Supervised Fieldwork</x:v>
      </x:c>
      <x:c r="K92" s="85" t="n">
        <x:v>0</x:v>
      </x:c>
      <x:c r="L92" s="85" t="n">
        <x:v>0</x:v>
      </x:c>
      <x:c r="M92" s="85" t="n">
        <x:f>K92+L92</x:f>
        <x:v>0</x:v>
      </x:c>
      <x:c r="N92" s="85" t="n">
        <x:v>0</x:v>
      </x:c>
      <x:c r="O92" s="85" t="n">
        <x:v>0</x:v>
      </x:c>
      <x:c r="P92" s="85" t="n">
        <x:f>N92+O92</x:f>
        <x:v>0</x:v>
      </x:c>
      <x:c r="Q92" s="84" t="n">
        <x:v>0</x:v>
      </x:c>
      <x:c r="R92" s="84" t="n">
        <x:v>0</x:v>
      </x:c>
      <x:c r="S92" s="86" t="n">
        <x:f>IF(M92=0,0,P92/M92)</x:f>
        <x:v>0</x:v>
      </x:c>
      <x:c r="T92" s="86" t="n">
        <x:f>IF(M92=0,0,L92/M92)</x:f>
        <x:v>0</x:v>
      </x:c>
      <x:c r="U92" s="84" t="str">
        <x:f>IF(M92=0,"No Hours",IF(AND(Q92&gt;=2,R92&gt;=1,S92&gt;=IF(J92="Concentrated Supervised Fieldwork",10%,5%)),"Met","Review"))</x:f>
        <x:v>No Hours</x:v>
      </x:c>
      <x:c r="V92" s="84" t="str"/>
      <x:c r="W92" s="77"/>
      <x:c r="X92" s="77"/>
      <x:c r="Y92" s="77"/>
      <x:c r="Z92" s="77"/>
    </x:row>
    <x:row r="93">
      <x:c r="A93" s="84" t="n">
        <x:v>2026</x:v>
      </x:c>
      <x:c r="B93" s="84" t="str">
        <x:v>September</x:v>
      </x:c>
      <x:c r="C93" s="84" t="n">
        <x:v>9</x:v>
      </x:c>
      <x:c r="D93" s="84" t="n">
        <x:v>9</x:v>
      </x:c>
      <x:c r="E93" s="84" t="str">
        <x:f>IFERROR(INDEX('Supervisee Roster'!$B$5:$B$14,MATCH(D93,'Supervisee Roster'!$A$5:$A$14,0)),"")</x:f>
      </x:c>
      <x:c r="F93" s="84" t="str">
        <x:f>IFERROR(INDEX('Supervisee Roster'!$C$5:$C$14,MATCH(D93,'Supervisee Roster'!$A$5:$A$14,0)),"")</x:f>
        <x:v>BCBA</x:v>
      </x:c>
      <x:c r="G93" s="84" t="str">
        <x:f>IFERROR(INDEX('Supervisee Roster'!$D$5:$D$14,MATCH(D93,'Supervisee Roster'!$A$5:$A$14,0)),"")</x:f>
      </x:c>
      <x:c r="H93" s="84" t="str">
        <x:f>IFERROR(INDEX('Supervisee Roster'!$E$5:$E$14,MATCH(D93,'Supervisee Roster'!$A$5:$A$14,0)),"")</x:f>
      </x:c>
      <x:c r="I93" s="84" t="str">
        <x:f>IFERROR(INDEX('Supervisee Roster'!$F$5:$F$14,MATCH(D93,'Supervisee Roster'!$A$5:$A$14,0)),"")</x:f>
      </x:c>
      <x:c r="J93" s="84" t="str">
        <x:f>IFERROR(INDEX('Supervisee Roster'!$H$5:$H$14,MATCH(D93,'Supervisee Roster'!$A$5:$A$14,0)),"")</x:f>
        <x:v>Supervised Fieldwork</x:v>
      </x:c>
      <x:c r="K93" s="85" t="n">
        <x:v>0</x:v>
      </x:c>
      <x:c r="L93" s="85" t="n">
        <x:v>0</x:v>
      </x:c>
      <x:c r="M93" s="85" t="n">
        <x:f>K93+L93</x:f>
        <x:v>0</x:v>
      </x:c>
      <x:c r="N93" s="85" t="n">
        <x:v>0</x:v>
      </x:c>
      <x:c r="O93" s="85" t="n">
        <x:v>0</x:v>
      </x:c>
      <x:c r="P93" s="85" t="n">
        <x:f>N93+O93</x:f>
        <x:v>0</x:v>
      </x:c>
      <x:c r="Q93" s="84" t="n">
        <x:v>0</x:v>
      </x:c>
      <x:c r="R93" s="84" t="n">
        <x:v>0</x:v>
      </x:c>
      <x:c r="S93" s="86" t="n">
        <x:f>IF(M93=0,0,P93/M93)</x:f>
        <x:v>0</x:v>
      </x:c>
      <x:c r="T93" s="86" t="n">
        <x:f>IF(M93=0,0,L93/M93)</x:f>
        <x:v>0</x:v>
      </x:c>
      <x:c r="U93" s="84" t="str">
        <x:f>IF(M93=0,"No Hours",IF(AND(Q93&gt;=2,R93&gt;=1,S93&gt;=IF(J93="Concentrated Supervised Fieldwork",10%,5%)),"Met","Review"))</x:f>
        <x:v>No Hours</x:v>
      </x:c>
      <x:c r="V93" s="84" t="str"/>
      <x:c r="W93" s="77"/>
      <x:c r="X93" s="77"/>
      <x:c r="Y93" s="77"/>
      <x:c r="Z93" s="77"/>
    </x:row>
    <x:row r="94">
      <x:c r="A94" s="84" t="n">
        <x:v>2026</x:v>
      </x:c>
      <x:c r="B94" s="84" t="str">
        <x:v>September</x:v>
      </x:c>
      <x:c r="C94" s="84" t="n">
        <x:v>9</x:v>
      </x:c>
      <x:c r="D94" s="84" t="n">
        <x:v>10</x:v>
      </x:c>
      <x:c r="E94" s="84" t="str">
        <x:f>IFERROR(INDEX('Supervisee Roster'!$B$5:$B$14,MATCH(D94,'Supervisee Roster'!$A$5:$A$14,0)),"")</x:f>
      </x:c>
      <x:c r="F94" s="84" t="str">
        <x:f>IFERROR(INDEX('Supervisee Roster'!$C$5:$C$14,MATCH(D94,'Supervisee Roster'!$A$5:$A$14,0)),"")</x:f>
        <x:v>BCBA</x:v>
      </x:c>
      <x:c r="G94" s="84" t="str">
        <x:f>IFERROR(INDEX('Supervisee Roster'!$D$5:$D$14,MATCH(D94,'Supervisee Roster'!$A$5:$A$14,0)),"")</x:f>
      </x:c>
      <x:c r="H94" s="84" t="str">
        <x:f>IFERROR(INDEX('Supervisee Roster'!$E$5:$E$14,MATCH(D94,'Supervisee Roster'!$A$5:$A$14,0)),"")</x:f>
      </x:c>
      <x:c r="I94" s="84" t="str">
        <x:f>IFERROR(INDEX('Supervisee Roster'!$F$5:$F$14,MATCH(D94,'Supervisee Roster'!$A$5:$A$14,0)),"")</x:f>
      </x:c>
      <x:c r="J94" s="84" t="str">
        <x:f>IFERROR(INDEX('Supervisee Roster'!$H$5:$H$14,MATCH(D94,'Supervisee Roster'!$A$5:$A$14,0)),"")</x:f>
        <x:v>Supervised Fieldwork</x:v>
      </x:c>
      <x:c r="K94" s="85" t="n">
        <x:v>0</x:v>
      </x:c>
      <x:c r="L94" s="85" t="n">
        <x:v>0</x:v>
      </x:c>
      <x:c r="M94" s="85" t="n">
        <x:f>K94+L94</x:f>
        <x:v>0</x:v>
      </x:c>
      <x:c r="N94" s="85" t="n">
        <x:v>0</x:v>
      </x:c>
      <x:c r="O94" s="85" t="n">
        <x:v>0</x:v>
      </x:c>
      <x:c r="P94" s="85" t="n">
        <x:f>N94+O94</x:f>
        <x:v>0</x:v>
      </x:c>
      <x:c r="Q94" s="84" t="n">
        <x:v>0</x:v>
      </x:c>
      <x:c r="R94" s="84" t="n">
        <x:v>0</x:v>
      </x:c>
      <x:c r="S94" s="86" t="n">
        <x:f>IF(M94=0,0,P94/M94)</x:f>
        <x:v>0</x:v>
      </x:c>
      <x:c r="T94" s="86" t="n">
        <x:f>IF(M94=0,0,L94/M94)</x:f>
        <x:v>0</x:v>
      </x:c>
      <x:c r="U94" s="84" t="str">
        <x:f>IF(M94=0,"No Hours",IF(AND(Q94&gt;=2,R94&gt;=1,S94&gt;=IF(J94="Concentrated Supervised Fieldwork",10%,5%)),"Met","Review"))</x:f>
        <x:v>No Hours</x:v>
      </x:c>
      <x:c r="V94" s="84" t="str"/>
      <x:c r="W94" s="77"/>
      <x:c r="X94" s="77"/>
      <x:c r="Y94" s="77"/>
      <x:c r="Z94" s="77"/>
    </x:row>
    <x:row r="95">
      <x:c r="A95" s="84" t="n">
        <x:v>2026</x:v>
      </x:c>
      <x:c r="B95" s="84" t="str">
        <x:v>October</x:v>
      </x:c>
      <x:c r="C95" s="84" t="n">
        <x:v>10</x:v>
      </x:c>
      <x:c r="D95" s="84" t="n">
        <x:v>1</x:v>
      </x:c>
      <x:c r="E95" s="84" t="str">
        <x:f>IFERROR(INDEX('Supervisee Roster'!$B$5:$B$14,MATCH(D95,'Supervisee Roster'!$A$5:$A$14,0)),"")</x:f>
      </x:c>
      <x:c r="F95" s="84" t="str">
        <x:f>IFERROR(INDEX('Supervisee Roster'!$C$5:$C$14,MATCH(D95,'Supervisee Roster'!$A$5:$A$14,0)),"")</x:f>
        <x:v>BCBA</x:v>
      </x:c>
      <x:c r="G95" s="84" t="str">
        <x:f>IFERROR(INDEX('Supervisee Roster'!$D$5:$D$14,MATCH(D95,'Supervisee Roster'!$A$5:$A$14,0)),"")</x:f>
      </x:c>
      <x:c r="H95" s="84" t="str">
        <x:f>IFERROR(INDEX('Supervisee Roster'!$E$5:$E$14,MATCH(D95,'Supervisee Roster'!$A$5:$A$14,0)),"")</x:f>
      </x:c>
      <x:c r="I95" s="84" t="str">
        <x:f>IFERROR(INDEX('Supervisee Roster'!$F$5:$F$14,MATCH(D95,'Supervisee Roster'!$A$5:$A$14,0)),"")</x:f>
      </x:c>
      <x:c r="J95" s="84" t="str">
        <x:f>IFERROR(INDEX('Supervisee Roster'!$H$5:$H$14,MATCH(D95,'Supervisee Roster'!$A$5:$A$14,0)),"")</x:f>
        <x:v>Supervised Fieldwork</x:v>
      </x:c>
      <x:c r="K95" s="85" t="n">
        <x:v>0</x:v>
      </x:c>
      <x:c r="L95" s="85" t="n">
        <x:v>0</x:v>
      </x:c>
      <x:c r="M95" s="85" t="n">
        <x:f>K95+L95</x:f>
        <x:v>0</x:v>
      </x:c>
      <x:c r="N95" s="85" t="n">
        <x:v>0</x:v>
      </x:c>
      <x:c r="O95" s="85" t="n">
        <x:v>0</x:v>
      </x:c>
      <x:c r="P95" s="85" t="n">
        <x:f>N95+O95</x:f>
        <x:v>0</x:v>
      </x:c>
      <x:c r="Q95" s="84" t="n">
        <x:v>0</x:v>
      </x:c>
      <x:c r="R95" s="84" t="n">
        <x:v>0</x:v>
      </x:c>
      <x:c r="S95" s="86" t="n">
        <x:f>IF(M95=0,0,P95/M95)</x:f>
        <x:v>0</x:v>
      </x:c>
      <x:c r="T95" s="86" t="n">
        <x:f>IF(M95=0,0,L95/M95)</x:f>
        <x:v>0</x:v>
      </x:c>
      <x:c r="U95" s="84" t="str">
        <x:f>IF(M95=0,"No Hours",IF(AND(Q95&gt;=2,R95&gt;=1,S95&gt;=IF(J95="Concentrated Supervised Fieldwork",10%,5%)),"Met","Review"))</x:f>
        <x:v>No Hours</x:v>
      </x:c>
      <x:c r="V95" s="84" t="str"/>
      <x:c r="W95" s="77"/>
      <x:c r="X95" s="77"/>
      <x:c r="Y95" s="77"/>
      <x:c r="Z95" s="77"/>
    </x:row>
    <x:row r="96">
      <x:c r="A96" s="84" t="n">
        <x:v>2026</x:v>
      </x:c>
      <x:c r="B96" s="84" t="str">
        <x:v>October</x:v>
      </x:c>
      <x:c r="C96" s="84" t="n">
        <x:v>10</x:v>
      </x:c>
      <x:c r="D96" s="84" t="n">
        <x:v>2</x:v>
      </x:c>
      <x:c r="E96" s="84" t="str">
        <x:f>IFERROR(INDEX('Supervisee Roster'!$B$5:$B$14,MATCH(D96,'Supervisee Roster'!$A$5:$A$14,0)),"")</x:f>
      </x:c>
      <x:c r="F96" s="84" t="str">
        <x:f>IFERROR(INDEX('Supervisee Roster'!$C$5:$C$14,MATCH(D96,'Supervisee Roster'!$A$5:$A$14,0)),"")</x:f>
        <x:v>BCBA</x:v>
      </x:c>
      <x:c r="G96" s="84" t="str">
        <x:f>IFERROR(INDEX('Supervisee Roster'!$D$5:$D$14,MATCH(D96,'Supervisee Roster'!$A$5:$A$14,0)),"")</x:f>
      </x:c>
      <x:c r="H96" s="84" t="str">
        <x:f>IFERROR(INDEX('Supervisee Roster'!$E$5:$E$14,MATCH(D96,'Supervisee Roster'!$A$5:$A$14,0)),"")</x:f>
      </x:c>
      <x:c r="I96" s="84" t="str">
        <x:f>IFERROR(INDEX('Supervisee Roster'!$F$5:$F$14,MATCH(D96,'Supervisee Roster'!$A$5:$A$14,0)),"")</x:f>
      </x:c>
      <x:c r="J96" s="84" t="str">
        <x:f>IFERROR(INDEX('Supervisee Roster'!$H$5:$H$14,MATCH(D96,'Supervisee Roster'!$A$5:$A$14,0)),"")</x:f>
        <x:v>Supervised Fieldwork</x:v>
      </x:c>
      <x:c r="K96" s="85" t="n">
        <x:v>0</x:v>
      </x:c>
      <x:c r="L96" s="85" t="n">
        <x:v>0</x:v>
      </x:c>
      <x:c r="M96" s="85" t="n">
        <x:f>K96+L96</x:f>
        <x:v>0</x:v>
      </x:c>
      <x:c r="N96" s="85" t="n">
        <x:v>0</x:v>
      </x:c>
      <x:c r="O96" s="85" t="n">
        <x:v>0</x:v>
      </x:c>
      <x:c r="P96" s="85" t="n">
        <x:f>N96+O96</x:f>
        <x:v>0</x:v>
      </x:c>
      <x:c r="Q96" s="84" t="n">
        <x:v>0</x:v>
      </x:c>
      <x:c r="R96" s="84" t="n">
        <x:v>0</x:v>
      </x:c>
      <x:c r="S96" s="86" t="n">
        <x:f>IF(M96=0,0,P96/M96)</x:f>
        <x:v>0</x:v>
      </x:c>
      <x:c r="T96" s="86" t="n">
        <x:f>IF(M96=0,0,L96/M96)</x:f>
        <x:v>0</x:v>
      </x:c>
      <x:c r="U96" s="84" t="str">
        <x:f>IF(M96=0,"No Hours",IF(AND(Q96&gt;=2,R96&gt;=1,S96&gt;=IF(J96="Concentrated Supervised Fieldwork",10%,5%)),"Met","Review"))</x:f>
        <x:v>No Hours</x:v>
      </x:c>
      <x:c r="V96" s="84" t="str"/>
      <x:c r="W96" s="77"/>
      <x:c r="X96" s="77"/>
      <x:c r="Y96" s="77"/>
      <x:c r="Z96" s="77"/>
    </x:row>
    <x:row r="97">
      <x:c r="A97" s="84" t="n">
        <x:v>2026</x:v>
      </x:c>
      <x:c r="B97" s="84" t="str">
        <x:v>October</x:v>
      </x:c>
      <x:c r="C97" s="84" t="n">
        <x:v>10</x:v>
      </x:c>
      <x:c r="D97" s="84" t="n">
        <x:v>3</x:v>
      </x:c>
      <x:c r="E97" s="84" t="str">
        <x:f>IFERROR(INDEX('Supervisee Roster'!$B$5:$B$14,MATCH(D97,'Supervisee Roster'!$A$5:$A$14,0)),"")</x:f>
      </x:c>
      <x:c r="F97" s="84" t="str">
        <x:f>IFERROR(INDEX('Supervisee Roster'!$C$5:$C$14,MATCH(D97,'Supervisee Roster'!$A$5:$A$14,0)),"")</x:f>
        <x:v>BCBA</x:v>
      </x:c>
      <x:c r="G97" s="84" t="str">
        <x:f>IFERROR(INDEX('Supervisee Roster'!$D$5:$D$14,MATCH(D97,'Supervisee Roster'!$A$5:$A$14,0)),"")</x:f>
      </x:c>
      <x:c r="H97" s="84" t="str">
        <x:f>IFERROR(INDEX('Supervisee Roster'!$E$5:$E$14,MATCH(D97,'Supervisee Roster'!$A$5:$A$14,0)),"")</x:f>
      </x:c>
      <x:c r="I97" s="84" t="str">
        <x:f>IFERROR(INDEX('Supervisee Roster'!$F$5:$F$14,MATCH(D97,'Supervisee Roster'!$A$5:$A$14,0)),"")</x:f>
      </x:c>
      <x:c r="J97" s="84" t="str">
        <x:f>IFERROR(INDEX('Supervisee Roster'!$H$5:$H$14,MATCH(D97,'Supervisee Roster'!$A$5:$A$14,0)),"")</x:f>
        <x:v>Supervised Fieldwork</x:v>
      </x:c>
      <x:c r="K97" s="85" t="n">
        <x:v>0</x:v>
      </x:c>
      <x:c r="L97" s="85" t="n">
        <x:v>0</x:v>
      </x:c>
      <x:c r="M97" s="85" t="n">
        <x:f>K97+L97</x:f>
        <x:v>0</x:v>
      </x:c>
      <x:c r="N97" s="85" t="n">
        <x:v>0</x:v>
      </x:c>
      <x:c r="O97" s="85" t="n">
        <x:v>0</x:v>
      </x:c>
      <x:c r="P97" s="85" t="n">
        <x:f>N97+O97</x:f>
        <x:v>0</x:v>
      </x:c>
      <x:c r="Q97" s="84" t="n">
        <x:v>0</x:v>
      </x:c>
      <x:c r="R97" s="84" t="n">
        <x:v>0</x:v>
      </x:c>
      <x:c r="S97" s="86" t="n">
        <x:f>IF(M97=0,0,P97/M97)</x:f>
        <x:v>0</x:v>
      </x:c>
      <x:c r="T97" s="86" t="n">
        <x:f>IF(M97=0,0,L97/M97)</x:f>
        <x:v>0</x:v>
      </x:c>
      <x:c r="U97" s="84" t="str">
        <x:f>IF(M97=0,"No Hours",IF(AND(Q97&gt;=2,R97&gt;=1,S97&gt;=IF(J97="Concentrated Supervised Fieldwork",10%,5%)),"Met","Review"))</x:f>
        <x:v>No Hours</x:v>
      </x:c>
      <x:c r="V97" s="84" t="str"/>
      <x:c r="W97" s="77"/>
      <x:c r="X97" s="77"/>
      <x:c r="Y97" s="77"/>
      <x:c r="Z97" s="77"/>
    </x:row>
    <x:row r="98">
      <x:c r="A98" s="84" t="n">
        <x:v>2026</x:v>
      </x:c>
      <x:c r="B98" s="84" t="str">
        <x:v>October</x:v>
      </x:c>
      <x:c r="C98" s="84" t="n">
        <x:v>10</x:v>
      </x:c>
      <x:c r="D98" s="84" t="n">
        <x:v>4</x:v>
      </x:c>
      <x:c r="E98" s="84" t="str">
        <x:f>IFERROR(INDEX('Supervisee Roster'!$B$5:$B$14,MATCH(D98,'Supervisee Roster'!$A$5:$A$14,0)),"")</x:f>
      </x:c>
      <x:c r="F98" s="84" t="str">
        <x:f>IFERROR(INDEX('Supervisee Roster'!$C$5:$C$14,MATCH(D98,'Supervisee Roster'!$A$5:$A$14,0)),"")</x:f>
        <x:v>BCBA</x:v>
      </x:c>
      <x:c r="G98" s="84" t="str">
        <x:f>IFERROR(INDEX('Supervisee Roster'!$D$5:$D$14,MATCH(D98,'Supervisee Roster'!$A$5:$A$14,0)),"")</x:f>
      </x:c>
      <x:c r="H98" s="84" t="str">
        <x:f>IFERROR(INDEX('Supervisee Roster'!$E$5:$E$14,MATCH(D98,'Supervisee Roster'!$A$5:$A$14,0)),"")</x:f>
      </x:c>
      <x:c r="I98" s="84" t="str">
        <x:f>IFERROR(INDEX('Supervisee Roster'!$F$5:$F$14,MATCH(D98,'Supervisee Roster'!$A$5:$A$14,0)),"")</x:f>
      </x:c>
      <x:c r="J98" s="84" t="str">
        <x:f>IFERROR(INDEX('Supervisee Roster'!$H$5:$H$14,MATCH(D98,'Supervisee Roster'!$A$5:$A$14,0)),"")</x:f>
        <x:v>Supervised Fieldwork</x:v>
      </x:c>
      <x:c r="K98" s="85" t="n">
        <x:v>0</x:v>
      </x:c>
      <x:c r="L98" s="85" t="n">
        <x:v>0</x:v>
      </x:c>
      <x:c r="M98" s="85" t="n">
        <x:f>K98+L98</x:f>
        <x:v>0</x:v>
      </x:c>
      <x:c r="N98" s="85" t="n">
        <x:v>0</x:v>
      </x:c>
      <x:c r="O98" s="85" t="n">
        <x:v>0</x:v>
      </x:c>
      <x:c r="P98" s="85" t="n">
        <x:f>N98+O98</x:f>
        <x:v>0</x:v>
      </x:c>
      <x:c r="Q98" s="84" t="n">
        <x:v>0</x:v>
      </x:c>
      <x:c r="R98" s="84" t="n">
        <x:v>0</x:v>
      </x:c>
      <x:c r="S98" s="86" t="n">
        <x:f>IF(M98=0,0,P98/M98)</x:f>
        <x:v>0</x:v>
      </x:c>
      <x:c r="T98" s="86" t="n">
        <x:f>IF(M98=0,0,L98/M98)</x:f>
        <x:v>0</x:v>
      </x:c>
      <x:c r="U98" s="84" t="str">
        <x:f>IF(M98=0,"No Hours",IF(AND(Q98&gt;=2,R98&gt;=1,S98&gt;=IF(J98="Concentrated Supervised Fieldwork",10%,5%)),"Met","Review"))</x:f>
        <x:v>No Hours</x:v>
      </x:c>
      <x:c r="V98" s="84" t="str"/>
      <x:c r="W98" s="77"/>
      <x:c r="X98" s="77"/>
      <x:c r="Y98" s="77"/>
      <x:c r="Z98" s="77"/>
    </x:row>
    <x:row r="99">
      <x:c r="A99" s="84" t="n">
        <x:v>2026</x:v>
      </x:c>
      <x:c r="B99" s="84" t="str">
        <x:v>October</x:v>
      </x:c>
      <x:c r="C99" s="84" t="n">
        <x:v>10</x:v>
      </x:c>
      <x:c r="D99" s="84" t="n">
        <x:v>5</x:v>
      </x:c>
      <x:c r="E99" s="84" t="str">
        <x:f>IFERROR(INDEX('Supervisee Roster'!$B$5:$B$14,MATCH(D99,'Supervisee Roster'!$A$5:$A$14,0)),"")</x:f>
      </x:c>
      <x:c r="F99" s="84" t="str">
        <x:f>IFERROR(INDEX('Supervisee Roster'!$C$5:$C$14,MATCH(D99,'Supervisee Roster'!$A$5:$A$14,0)),"")</x:f>
        <x:v>BCBA</x:v>
      </x:c>
      <x:c r="G99" s="84" t="str">
        <x:f>IFERROR(INDEX('Supervisee Roster'!$D$5:$D$14,MATCH(D99,'Supervisee Roster'!$A$5:$A$14,0)),"")</x:f>
      </x:c>
      <x:c r="H99" s="84" t="str">
        <x:f>IFERROR(INDEX('Supervisee Roster'!$E$5:$E$14,MATCH(D99,'Supervisee Roster'!$A$5:$A$14,0)),"")</x:f>
      </x:c>
      <x:c r="I99" s="84" t="str">
        <x:f>IFERROR(INDEX('Supervisee Roster'!$F$5:$F$14,MATCH(D99,'Supervisee Roster'!$A$5:$A$14,0)),"")</x:f>
      </x:c>
      <x:c r="J99" s="84" t="str">
        <x:f>IFERROR(INDEX('Supervisee Roster'!$H$5:$H$14,MATCH(D99,'Supervisee Roster'!$A$5:$A$14,0)),"")</x:f>
        <x:v>Supervised Fieldwork</x:v>
      </x:c>
      <x:c r="K99" s="85" t="n">
        <x:v>0</x:v>
      </x:c>
      <x:c r="L99" s="85" t="n">
        <x:v>0</x:v>
      </x:c>
      <x:c r="M99" s="85" t="n">
        <x:f>K99+L99</x:f>
        <x:v>0</x:v>
      </x:c>
      <x:c r="N99" s="85" t="n">
        <x:v>0</x:v>
      </x:c>
      <x:c r="O99" s="85" t="n">
        <x:v>0</x:v>
      </x:c>
      <x:c r="P99" s="85" t="n">
        <x:f>N99+O99</x:f>
        <x:v>0</x:v>
      </x:c>
      <x:c r="Q99" s="84" t="n">
        <x:v>0</x:v>
      </x:c>
      <x:c r="R99" s="84" t="n">
        <x:v>0</x:v>
      </x:c>
      <x:c r="S99" s="86" t="n">
        <x:f>IF(M99=0,0,P99/M99)</x:f>
        <x:v>0</x:v>
      </x:c>
      <x:c r="T99" s="86" t="n">
        <x:f>IF(M99=0,0,L99/M99)</x:f>
        <x:v>0</x:v>
      </x:c>
      <x:c r="U99" s="84" t="str">
        <x:f>IF(M99=0,"No Hours",IF(AND(Q99&gt;=2,R99&gt;=1,S99&gt;=IF(J99="Concentrated Supervised Fieldwork",10%,5%)),"Met","Review"))</x:f>
        <x:v>No Hours</x:v>
      </x:c>
      <x:c r="V99" s="84" t="str"/>
      <x:c r="W99" s="77"/>
      <x:c r="X99" s="77"/>
      <x:c r="Y99" s="77"/>
      <x:c r="Z99" s="77"/>
    </x:row>
    <x:row r="100">
      <x:c r="A100" s="84" t="n">
        <x:v>2026</x:v>
      </x:c>
      <x:c r="B100" s="84" t="str">
        <x:v>October</x:v>
      </x:c>
      <x:c r="C100" s="84" t="n">
        <x:v>10</x:v>
      </x:c>
      <x:c r="D100" s="84" t="n">
        <x:v>6</x:v>
      </x:c>
      <x:c r="E100" s="84" t="str">
        <x:f>IFERROR(INDEX('Supervisee Roster'!$B$5:$B$14,MATCH(D100,'Supervisee Roster'!$A$5:$A$14,0)),"")</x:f>
      </x:c>
      <x:c r="F100" s="84" t="str">
        <x:f>IFERROR(INDEX('Supervisee Roster'!$C$5:$C$14,MATCH(D100,'Supervisee Roster'!$A$5:$A$14,0)),"")</x:f>
        <x:v>BCBA</x:v>
      </x:c>
      <x:c r="G100" s="84" t="str">
        <x:f>IFERROR(INDEX('Supervisee Roster'!$D$5:$D$14,MATCH(D100,'Supervisee Roster'!$A$5:$A$14,0)),"")</x:f>
      </x:c>
      <x:c r="H100" s="84" t="str">
        <x:f>IFERROR(INDEX('Supervisee Roster'!$E$5:$E$14,MATCH(D100,'Supervisee Roster'!$A$5:$A$14,0)),"")</x:f>
      </x:c>
      <x:c r="I100" s="84" t="str">
        <x:f>IFERROR(INDEX('Supervisee Roster'!$F$5:$F$14,MATCH(D100,'Supervisee Roster'!$A$5:$A$14,0)),"")</x:f>
      </x:c>
      <x:c r="J100" s="84" t="str">
        <x:f>IFERROR(INDEX('Supervisee Roster'!$H$5:$H$14,MATCH(D100,'Supervisee Roster'!$A$5:$A$14,0)),"")</x:f>
        <x:v>Supervised Fieldwork</x:v>
      </x:c>
      <x:c r="K100" s="85" t="n">
        <x:v>0</x:v>
      </x:c>
      <x:c r="L100" s="85" t="n">
        <x:v>0</x:v>
      </x:c>
      <x:c r="M100" s="85" t="n">
        <x:f>K100+L100</x:f>
        <x:v>0</x:v>
      </x:c>
      <x:c r="N100" s="85" t="n">
        <x:v>0</x:v>
      </x:c>
      <x:c r="O100" s="85" t="n">
        <x:v>0</x:v>
      </x:c>
      <x:c r="P100" s="85" t="n">
        <x:f>N100+O100</x:f>
        <x:v>0</x:v>
      </x:c>
      <x:c r="Q100" s="84" t="n">
        <x:v>0</x:v>
      </x:c>
      <x:c r="R100" s="84" t="n">
        <x:v>0</x:v>
      </x:c>
      <x:c r="S100" s="86" t="n">
        <x:f>IF(M100=0,0,P100/M100)</x:f>
        <x:v>0</x:v>
      </x:c>
      <x:c r="T100" s="86" t="n">
        <x:f>IF(M100=0,0,L100/M100)</x:f>
        <x:v>0</x:v>
      </x:c>
      <x:c r="U100" s="84" t="str">
        <x:f>IF(M100=0,"No Hours",IF(AND(Q100&gt;=2,R100&gt;=1,S100&gt;=IF(J100="Concentrated Supervised Fieldwork",10%,5%)),"Met","Review"))</x:f>
        <x:v>No Hours</x:v>
      </x:c>
      <x:c r="V100" s="84" t="str"/>
      <x:c r="W100" s="77"/>
      <x:c r="X100" s="77"/>
      <x:c r="Y100" s="77"/>
      <x:c r="Z100" s="77"/>
    </x:row>
    <x:row r="101">
      <x:c r="A101" s="84" t="n">
        <x:v>2026</x:v>
      </x:c>
      <x:c r="B101" s="84" t="str">
        <x:v>October</x:v>
      </x:c>
      <x:c r="C101" s="84" t="n">
        <x:v>10</x:v>
      </x:c>
      <x:c r="D101" s="84" t="n">
        <x:v>7</x:v>
      </x:c>
      <x:c r="E101" s="84" t="str">
        <x:f>IFERROR(INDEX('Supervisee Roster'!$B$5:$B$14,MATCH(D101,'Supervisee Roster'!$A$5:$A$14,0)),"")</x:f>
      </x:c>
      <x:c r="F101" s="84" t="str">
        <x:f>IFERROR(INDEX('Supervisee Roster'!$C$5:$C$14,MATCH(D101,'Supervisee Roster'!$A$5:$A$14,0)),"")</x:f>
        <x:v>BCBA</x:v>
      </x:c>
      <x:c r="G101" s="84" t="str">
        <x:f>IFERROR(INDEX('Supervisee Roster'!$D$5:$D$14,MATCH(D101,'Supervisee Roster'!$A$5:$A$14,0)),"")</x:f>
      </x:c>
      <x:c r="H101" s="84" t="str">
        <x:f>IFERROR(INDEX('Supervisee Roster'!$E$5:$E$14,MATCH(D101,'Supervisee Roster'!$A$5:$A$14,0)),"")</x:f>
      </x:c>
      <x:c r="I101" s="84" t="str">
        <x:f>IFERROR(INDEX('Supervisee Roster'!$F$5:$F$14,MATCH(D101,'Supervisee Roster'!$A$5:$A$14,0)),"")</x:f>
      </x:c>
      <x:c r="J101" s="84" t="str">
        <x:f>IFERROR(INDEX('Supervisee Roster'!$H$5:$H$14,MATCH(D101,'Supervisee Roster'!$A$5:$A$14,0)),"")</x:f>
        <x:v>Supervised Fieldwork</x:v>
      </x:c>
      <x:c r="K101" s="85" t="n">
        <x:v>0</x:v>
      </x:c>
      <x:c r="L101" s="85" t="n">
        <x:v>0</x:v>
      </x:c>
      <x:c r="M101" s="85" t="n">
        <x:f>K101+L101</x:f>
        <x:v>0</x:v>
      </x:c>
      <x:c r="N101" s="85" t="n">
        <x:v>0</x:v>
      </x:c>
      <x:c r="O101" s="85" t="n">
        <x:v>0</x:v>
      </x:c>
      <x:c r="P101" s="85" t="n">
        <x:f>N101+O101</x:f>
        <x:v>0</x:v>
      </x:c>
      <x:c r="Q101" s="84" t="n">
        <x:v>0</x:v>
      </x:c>
      <x:c r="R101" s="84" t="n">
        <x:v>0</x:v>
      </x:c>
      <x:c r="S101" s="86" t="n">
        <x:f>IF(M101=0,0,P101/M101)</x:f>
        <x:v>0</x:v>
      </x:c>
      <x:c r="T101" s="86" t="n">
        <x:f>IF(M101=0,0,L101/M101)</x:f>
        <x:v>0</x:v>
      </x:c>
      <x:c r="U101" s="84" t="str">
        <x:f>IF(M101=0,"No Hours",IF(AND(Q101&gt;=2,R101&gt;=1,S101&gt;=IF(J101="Concentrated Supervised Fieldwork",10%,5%)),"Met","Review"))</x:f>
        <x:v>No Hours</x:v>
      </x:c>
      <x:c r="V101" s="84" t="str"/>
      <x:c r="W101" s="77"/>
      <x:c r="X101" s="77"/>
      <x:c r="Y101" s="77"/>
      <x:c r="Z101" s="77"/>
    </x:row>
    <x:row r="102">
      <x:c r="A102" s="84" t="n">
        <x:v>2026</x:v>
      </x:c>
      <x:c r="B102" s="84" t="str">
        <x:v>October</x:v>
      </x:c>
      <x:c r="C102" s="84" t="n">
        <x:v>10</x:v>
      </x:c>
      <x:c r="D102" s="84" t="n">
        <x:v>8</x:v>
      </x:c>
      <x:c r="E102" s="84" t="str">
        <x:f>IFERROR(INDEX('Supervisee Roster'!$B$5:$B$14,MATCH(D102,'Supervisee Roster'!$A$5:$A$14,0)),"")</x:f>
      </x:c>
      <x:c r="F102" s="84" t="str">
        <x:f>IFERROR(INDEX('Supervisee Roster'!$C$5:$C$14,MATCH(D102,'Supervisee Roster'!$A$5:$A$14,0)),"")</x:f>
        <x:v>BCBA</x:v>
      </x:c>
      <x:c r="G102" s="84" t="str">
        <x:f>IFERROR(INDEX('Supervisee Roster'!$D$5:$D$14,MATCH(D102,'Supervisee Roster'!$A$5:$A$14,0)),"")</x:f>
      </x:c>
      <x:c r="H102" s="84" t="str">
        <x:f>IFERROR(INDEX('Supervisee Roster'!$E$5:$E$14,MATCH(D102,'Supervisee Roster'!$A$5:$A$14,0)),"")</x:f>
      </x:c>
      <x:c r="I102" s="84" t="str">
        <x:f>IFERROR(INDEX('Supervisee Roster'!$F$5:$F$14,MATCH(D102,'Supervisee Roster'!$A$5:$A$14,0)),"")</x:f>
      </x:c>
      <x:c r="J102" s="84" t="str">
        <x:f>IFERROR(INDEX('Supervisee Roster'!$H$5:$H$14,MATCH(D102,'Supervisee Roster'!$A$5:$A$14,0)),"")</x:f>
        <x:v>Supervised Fieldwork</x:v>
      </x:c>
      <x:c r="K102" s="85" t="n">
        <x:v>0</x:v>
      </x:c>
      <x:c r="L102" s="85" t="n">
        <x:v>0</x:v>
      </x:c>
      <x:c r="M102" s="85" t="n">
        <x:f>K102+L102</x:f>
        <x:v>0</x:v>
      </x:c>
      <x:c r="N102" s="85" t="n">
        <x:v>0</x:v>
      </x:c>
      <x:c r="O102" s="85" t="n">
        <x:v>0</x:v>
      </x:c>
      <x:c r="P102" s="85" t="n">
        <x:f>N102+O102</x:f>
        <x:v>0</x:v>
      </x:c>
      <x:c r="Q102" s="84" t="n">
        <x:v>0</x:v>
      </x:c>
      <x:c r="R102" s="84" t="n">
        <x:v>0</x:v>
      </x:c>
      <x:c r="S102" s="86" t="n">
        <x:f>IF(M102=0,0,P102/M102)</x:f>
        <x:v>0</x:v>
      </x:c>
      <x:c r="T102" s="86" t="n">
        <x:f>IF(M102=0,0,L102/M102)</x:f>
        <x:v>0</x:v>
      </x:c>
      <x:c r="U102" s="84" t="str">
        <x:f>IF(M102=0,"No Hours",IF(AND(Q102&gt;=2,R102&gt;=1,S102&gt;=IF(J102="Concentrated Supervised Fieldwork",10%,5%)),"Met","Review"))</x:f>
        <x:v>No Hours</x:v>
      </x:c>
      <x:c r="V102" s="84" t="str"/>
      <x:c r="W102" s="77"/>
      <x:c r="X102" s="77"/>
      <x:c r="Y102" s="77"/>
      <x:c r="Z102" s="77"/>
    </x:row>
    <x:row r="103">
      <x:c r="A103" s="84" t="n">
        <x:v>2026</x:v>
      </x:c>
      <x:c r="B103" s="84" t="str">
        <x:v>October</x:v>
      </x:c>
      <x:c r="C103" s="84" t="n">
        <x:v>10</x:v>
      </x:c>
      <x:c r="D103" s="84" t="n">
        <x:v>9</x:v>
      </x:c>
      <x:c r="E103" s="84" t="str">
        <x:f>IFERROR(INDEX('Supervisee Roster'!$B$5:$B$14,MATCH(D103,'Supervisee Roster'!$A$5:$A$14,0)),"")</x:f>
      </x:c>
      <x:c r="F103" s="84" t="str">
        <x:f>IFERROR(INDEX('Supervisee Roster'!$C$5:$C$14,MATCH(D103,'Supervisee Roster'!$A$5:$A$14,0)),"")</x:f>
        <x:v>BCBA</x:v>
      </x:c>
      <x:c r="G103" s="84" t="str">
        <x:f>IFERROR(INDEX('Supervisee Roster'!$D$5:$D$14,MATCH(D103,'Supervisee Roster'!$A$5:$A$14,0)),"")</x:f>
      </x:c>
      <x:c r="H103" s="84" t="str">
        <x:f>IFERROR(INDEX('Supervisee Roster'!$E$5:$E$14,MATCH(D103,'Supervisee Roster'!$A$5:$A$14,0)),"")</x:f>
      </x:c>
      <x:c r="I103" s="84" t="str">
        <x:f>IFERROR(INDEX('Supervisee Roster'!$F$5:$F$14,MATCH(D103,'Supervisee Roster'!$A$5:$A$14,0)),"")</x:f>
      </x:c>
      <x:c r="J103" s="84" t="str">
        <x:f>IFERROR(INDEX('Supervisee Roster'!$H$5:$H$14,MATCH(D103,'Supervisee Roster'!$A$5:$A$14,0)),"")</x:f>
        <x:v>Supervised Fieldwork</x:v>
      </x:c>
      <x:c r="K103" s="85" t="n">
        <x:v>0</x:v>
      </x:c>
      <x:c r="L103" s="85" t="n">
        <x:v>0</x:v>
      </x:c>
      <x:c r="M103" s="85" t="n">
        <x:f>K103+L103</x:f>
        <x:v>0</x:v>
      </x:c>
      <x:c r="N103" s="85" t="n">
        <x:v>0</x:v>
      </x:c>
      <x:c r="O103" s="85" t="n">
        <x:v>0</x:v>
      </x:c>
      <x:c r="P103" s="85" t="n">
        <x:f>N103+O103</x:f>
        <x:v>0</x:v>
      </x:c>
      <x:c r="Q103" s="84" t="n">
        <x:v>0</x:v>
      </x:c>
      <x:c r="R103" s="84" t="n">
        <x:v>0</x:v>
      </x:c>
      <x:c r="S103" s="86" t="n">
        <x:f>IF(M103=0,0,P103/M103)</x:f>
        <x:v>0</x:v>
      </x:c>
      <x:c r="T103" s="86" t="n">
        <x:f>IF(M103=0,0,L103/M103)</x:f>
        <x:v>0</x:v>
      </x:c>
      <x:c r="U103" s="84" t="str">
        <x:f>IF(M103=0,"No Hours",IF(AND(Q103&gt;=2,R103&gt;=1,S103&gt;=IF(J103="Concentrated Supervised Fieldwork",10%,5%)),"Met","Review"))</x:f>
        <x:v>No Hours</x:v>
      </x:c>
      <x:c r="V103" s="84" t="str"/>
      <x:c r="W103" s="77"/>
      <x:c r="X103" s="77"/>
      <x:c r="Y103" s="77"/>
      <x:c r="Z103" s="77"/>
    </x:row>
    <x:row r="104">
      <x:c r="A104" s="84" t="n">
        <x:v>2026</x:v>
      </x:c>
      <x:c r="B104" s="84" t="str">
        <x:v>October</x:v>
      </x:c>
      <x:c r="C104" s="84" t="n">
        <x:v>10</x:v>
      </x:c>
      <x:c r="D104" s="84" t="n">
        <x:v>10</x:v>
      </x:c>
      <x:c r="E104" s="84" t="str">
        <x:f>IFERROR(INDEX('Supervisee Roster'!$B$5:$B$14,MATCH(D104,'Supervisee Roster'!$A$5:$A$14,0)),"")</x:f>
      </x:c>
      <x:c r="F104" s="84" t="str">
        <x:f>IFERROR(INDEX('Supervisee Roster'!$C$5:$C$14,MATCH(D104,'Supervisee Roster'!$A$5:$A$14,0)),"")</x:f>
        <x:v>BCBA</x:v>
      </x:c>
      <x:c r="G104" s="84" t="str">
        <x:f>IFERROR(INDEX('Supervisee Roster'!$D$5:$D$14,MATCH(D104,'Supervisee Roster'!$A$5:$A$14,0)),"")</x:f>
      </x:c>
      <x:c r="H104" s="84" t="str">
        <x:f>IFERROR(INDEX('Supervisee Roster'!$E$5:$E$14,MATCH(D104,'Supervisee Roster'!$A$5:$A$14,0)),"")</x:f>
      </x:c>
      <x:c r="I104" s="84" t="str">
        <x:f>IFERROR(INDEX('Supervisee Roster'!$F$5:$F$14,MATCH(D104,'Supervisee Roster'!$A$5:$A$14,0)),"")</x:f>
      </x:c>
      <x:c r="J104" s="84" t="str">
        <x:f>IFERROR(INDEX('Supervisee Roster'!$H$5:$H$14,MATCH(D104,'Supervisee Roster'!$A$5:$A$14,0)),"")</x:f>
        <x:v>Supervised Fieldwork</x:v>
      </x:c>
      <x:c r="K104" s="85" t="n">
        <x:v>0</x:v>
      </x:c>
      <x:c r="L104" s="85" t="n">
        <x:v>0</x:v>
      </x:c>
      <x:c r="M104" s="85" t="n">
        <x:f>K104+L104</x:f>
        <x:v>0</x:v>
      </x:c>
      <x:c r="N104" s="85" t="n">
        <x:v>0</x:v>
      </x:c>
      <x:c r="O104" s="85" t="n">
        <x:v>0</x:v>
      </x:c>
      <x:c r="P104" s="85" t="n">
        <x:f>N104+O104</x:f>
        <x:v>0</x:v>
      </x:c>
      <x:c r="Q104" s="84" t="n">
        <x:v>0</x:v>
      </x:c>
      <x:c r="R104" s="84" t="n">
        <x:v>0</x:v>
      </x:c>
      <x:c r="S104" s="86" t="n">
        <x:f>IF(M104=0,0,P104/M104)</x:f>
        <x:v>0</x:v>
      </x:c>
      <x:c r="T104" s="86" t="n">
        <x:f>IF(M104=0,0,L104/M104)</x:f>
        <x:v>0</x:v>
      </x:c>
      <x:c r="U104" s="84" t="str">
        <x:f>IF(M104=0,"No Hours",IF(AND(Q104&gt;=2,R104&gt;=1,S104&gt;=IF(J104="Concentrated Supervised Fieldwork",10%,5%)),"Met","Review"))</x:f>
        <x:v>No Hours</x:v>
      </x:c>
      <x:c r="V104" s="84" t="str"/>
      <x:c r="W104" s="77"/>
      <x:c r="X104" s="77"/>
      <x:c r="Y104" s="77"/>
      <x:c r="Z104" s="77"/>
    </x:row>
    <x:row r="105">
      <x:c r="A105" s="84" t="n">
        <x:v>2026</x:v>
      </x:c>
      <x:c r="B105" s="84" t="str">
        <x:v>November</x:v>
      </x:c>
      <x:c r="C105" s="84" t="n">
        <x:v>11</x:v>
      </x:c>
      <x:c r="D105" s="84" t="n">
        <x:v>1</x:v>
      </x:c>
      <x:c r="E105" s="84" t="str">
        <x:f>IFERROR(INDEX('Supervisee Roster'!$B$5:$B$14,MATCH(D105,'Supervisee Roster'!$A$5:$A$14,0)),"")</x:f>
      </x:c>
      <x:c r="F105" s="84" t="str">
        <x:f>IFERROR(INDEX('Supervisee Roster'!$C$5:$C$14,MATCH(D105,'Supervisee Roster'!$A$5:$A$14,0)),"")</x:f>
        <x:v>BCBA</x:v>
      </x:c>
      <x:c r="G105" s="84" t="str">
        <x:f>IFERROR(INDEX('Supervisee Roster'!$D$5:$D$14,MATCH(D105,'Supervisee Roster'!$A$5:$A$14,0)),"")</x:f>
      </x:c>
      <x:c r="H105" s="84" t="str">
        <x:f>IFERROR(INDEX('Supervisee Roster'!$E$5:$E$14,MATCH(D105,'Supervisee Roster'!$A$5:$A$14,0)),"")</x:f>
      </x:c>
      <x:c r="I105" s="84" t="str">
        <x:f>IFERROR(INDEX('Supervisee Roster'!$F$5:$F$14,MATCH(D105,'Supervisee Roster'!$A$5:$A$14,0)),"")</x:f>
      </x:c>
      <x:c r="J105" s="84" t="str">
        <x:f>IFERROR(INDEX('Supervisee Roster'!$H$5:$H$14,MATCH(D105,'Supervisee Roster'!$A$5:$A$14,0)),"")</x:f>
        <x:v>Supervised Fieldwork</x:v>
      </x:c>
      <x:c r="K105" s="85" t="n">
        <x:v>0</x:v>
      </x:c>
      <x:c r="L105" s="85" t="n">
        <x:v>0</x:v>
      </x:c>
      <x:c r="M105" s="85" t="n">
        <x:f>K105+L105</x:f>
        <x:v>0</x:v>
      </x:c>
      <x:c r="N105" s="85" t="n">
        <x:v>0</x:v>
      </x:c>
      <x:c r="O105" s="85" t="n">
        <x:v>0</x:v>
      </x:c>
      <x:c r="P105" s="85" t="n">
        <x:f>N105+O105</x:f>
        <x:v>0</x:v>
      </x:c>
      <x:c r="Q105" s="84" t="n">
        <x:v>0</x:v>
      </x:c>
      <x:c r="R105" s="84" t="n">
        <x:v>0</x:v>
      </x:c>
      <x:c r="S105" s="86" t="n">
        <x:f>IF(M105=0,0,P105/M105)</x:f>
        <x:v>0</x:v>
      </x:c>
      <x:c r="T105" s="86" t="n">
        <x:f>IF(M105=0,0,L105/M105)</x:f>
        <x:v>0</x:v>
      </x:c>
      <x:c r="U105" s="84" t="str">
        <x:f>IF(M105=0,"No Hours",IF(AND(Q105&gt;=2,R105&gt;=1,S105&gt;=IF(J105="Concentrated Supervised Fieldwork",10%,5%)),"Met","Review"))</x:f>
        <x:v>No Hours</x:v>
      </x:c>
      <x:c r="V105" s="84" t="str"/>
      <x:c r="W105" s="77"/>
      <x:c r="X105" s="77"/>
      <x:c r="Y105" s="77"/>
      <x:c r="Z105" s="77"/>
    </x:row>
    <x:row r="106">
      <x:c r="A106" s="84" t="n">
        <x:v>2026</x:v>
      </x:c>
      <x:c r="B106" s="84" t="str">
        <x:v>November</x:v>
      </x:c>
      <x:c r="C106" s="84" t="n">
        <x:v>11</x:v>
      </x:c>
      <x:c r="D106" s="84" t="n">
        <x:v>2</x:v>
      </x:c>
      <x:c r="E106" s="84" t="str">
        <x:f>IFERROR(INDEX('Supervisee Roster'!$B$5:$B$14,MATCH(D106,'Supervisee Roster'!$A$5:$A$14,0)),"")</x:f>
      </x:c>
      <x:c r="F106" s="84" t="str">
        <x:f>IFERROR(INDEX('Supervisee Roster'!$C$5:$C$14,MATCH(D106,'Supervisee Roster'!$A$5:$A$14,0)),"")</x:f>
        <x:v>BCBA</x:v>
      </x:c>
      <x:c r="G106" s="84" t="str">
        <x:f>IFERROR(INDEX('Supervisee Roster'!$D$5:$D$14,MATCH(D106,'Supervisee Roster'!$A$5:$A$14,0)),"")</x:f>
      </x:c>
      <x:c r="H106" s="84" t="str">
        <x:f>IFERROR(INDEX('Supervisee Roster'!$E$5:$E$14,MATCH(D106,'Supervisee Roster'!$A$5:$A$14,0)),"")</x:f>
      </x:c>
      <x:c r="I106" s="84" t="str">
        <x:f>IFERROR(INDEX('Supervisee Roster'!$F$5:$F$14,MATCH(D106,'Supervisee Roster'!$A$5:$A$14,0)),"")</x:f>
      </x:c>
      <x:c r="J106" s="84" t="str">
        <x:f>IFERROR(INDEX('Supervisee Roster'!$H$5:$H$14,MATCH(D106,'Supervisee Roster'!$A$5:$A$14,0)),"")</x:f>
        <x:v>Supervised Fieldwork</x:v>
      </x:c>
      <x:c r="K106" s="85" t="n">
        <x:v>0</x:v>
      </x:c>
      <x:c r="L106" s="85" t="n">
        <x:v>0</x:v>
      </x:c>
      <x:c r="M106" s="85" t="n">
        <x:f>K106+L106</x:f>
        <x:v>0</x:v>
      </x:c>
      <x:c r="N106" s="85" t="n">
        <x:v>0</x:v>
      </x:c>
      <x:c r="O106" s="85" t="n">
        <x:v>0</x:v>
      </x:c>
      <x:c r="P106" s="85" t="n">
        <x:f>N106+O106</x:f>
        <x:v>0</x:v>
      </x:c>
      <x:c r="Q106" s="84" t="n">
        <x:v>0</x:v>
      </x:c>
      <x:c r="R106" s="84" t="n">
        <x:v>0</x:v>
      </x:c>
      <x:c r="S106" s="86" t="n">
        <x:f>IF(M106=0,0,P106/M106)</x:f>
        <x:v>0</x:v>
      </x:c>
      <x:c r="T106" s="86" t="n">
        <x:f>IF(M106=0,0,L106/M106)</x:f>
        <x:v>0</x:v>
      </x:c>
      <x:c r="U106" s="84" t="str">
        <x:f>IF(M106=0,"No Hours",IF(AND(Q106&gt;=2,R106&gt;=1,S106&gt;=IF(J106="Concentrated Supervised Fieldwork",10%,5%)),"Met","Review"))</x:f>
        <x:v>No Hours</x:v>
      </x:c>
      <x:c r="V106" s="84" t="str"/>
      <x:c r="W106" s="77"/>
      <x:c r="X106" s="77"/>
      <x:c r="Y106" s="77"/>
      <x:c r="Z106" s="77"/>
    </x:row>
    <x:row r="107">
      <x:c r="A107" s="84" t="n">
        <x:v>2026</x:v>
      </x:c>
      <x:c r="B107" s="84" t="str">
        <x:v>November</x:v>
      </x:c>
      <x:c r="C107" s="84" t="n">
        <x:v>11</x:v>
      </x:c>
      <x:c r="D107" s="84" t="n">
        <x:v>3</x:v>
      </x:c>
      <x:c r="E107" s="84" t="str">
        <x:f>IFERROR(INDEX('Supervisee Roster'!$B$5:$B$14,MATCH(D107,'Supervisee Roster'!$A$5:$A$14,0)),"")</x:f>
      </x:c>
      <x:c r="F107" s="84" t="str">
        <x:f>IFERROR(INDEX('Supervisee Roster'!$C$5:$C$14,MATCH(D107,'Supervisee Roster'!$A$5:$A$14,0)),"")</x:f>
        <x:v>BCBA</x:v>
      </x:c>
      <x:c r="G107" s="84" t="str">
        <x:f>IFERROR(INDEX('Supervisee Roster'!$D$5:$D$14,MATCH(D107,'Supervisee Roster'!$A$5:$A$14,0)),"")</x:f>
      </x:c>
      <x:c r="H107" s="84" t="str">
        <x:f>IFERROR(INDEX('Supervisee Roster'!$E$5:$E$14,MATCH(D107,'Supervisee Roster'!$A$5:$A$14,0)),"")</x:f>
      </x:c>
      <x:c r="I107" s="84" t="str">
        <x:f>IFERROR(INDEX('Supervisee Roster'!$F$5:$F$14,MATCH(D107,'Supervisee Roster'!$A$5:$A$14,0)),"")</x:f>
      </x:c>
      <x:c r="J107" s="84" t="str">
        <x:f>IFERROR(INDEX('Supervisee Roster'!$H$5:$H$14,MATCH(D107,'Supervisee Roster'!$A$5:$A$14,0)),"")</x:f>
        <x:v>Supervised Fieldwork</x:v>
      </x:c>
      <x:c r="K107" s="85" t="n">
        <x:v>0</x:v>
      </x:c>
      <x:c r="L107" s="85" t="n">
        <x:v>0</x:v>
      </x:c>
      <x:c r="M107" s="85" t="n">
        <x:f>K107+L107</x:f>
        <x:v>0</x:v>
      </x:c>
      <x:c r="N107" s="85" t="n">
        <x:v>0</x:v>
      </x:c>
      <x:c r="O107" s="85" t="n">
        <x:v>0</x:v>
      </x:c>
      <x:c r="P107" s="85" t="n">
        <x:f>N107+O107</x:f>
        <x:v>0</x:v>
      </x:c>
      <x:c r="Q107" s="84" t="n">
        <x:v>0</x:v>
      </x:c>
      <x:c r="R107" s="84" t="n">
        <x:v>0</x:v>
      </x:c>
      <x:c r="S107" s="86" t="n">
        <x:f>IF(M107=0,0,P107/M107)</x:f>
        <x:v>0</x:v>
      </x:c>
      <x:c r="T107" s="86" t="n">
        <x:f>IF(M107=0,0,L107/M107)</x:f>
        <x:v>0</x:v>
      </x:c>
      <x:c r="U107" s="84" t="str">
        <x:f>IF(M107=0,"No Hours",IF(AND(Q107&gt;=2,R107&gt;=1,S107&gt;=IF(J107="Concentrated Supervised Fieldwork",10%,5%)),"Met","Review"))</x:f>
        <x:v>No Hours</x:v>
      </x:c>
      <x:c r="V107" s="84" t="str"/>
      <x:c r="W107" s="77"/>
      <x:c r="X107" s="77"/>
      <x:c r="Y107" s="77"/>
      <x:c r="Z107" s="77"/>
    </x:row>
    <x:row r="108">
      <x:c r="A108" s="84" t="n">
        <x:v>2026</x:v>
      </x:c>
      <x:c r="B108" s="84" t="str">
        <x:v>November</x:v>
      </x:c>
      <x:c r="C108" s="84" t="n">
        <x:v>11</x:v>
      </x:c>
      <x:c r="D108" s="84" t="n">
        <x:v>4</x:v>
      </x:c>
      <x:c r="E108" s="84" t="str">
        <x:f>IFERROR(INDEX('Supervisee Roster'!$B$5:$B$14,MATCH(D108,'Supervisee Roster'!$A$5:$A$14,0)),"")</x:f>
      </x:c>
      <x:c r="F108" s="84" t="str">
        <x:f>IFERROR(INDEX('Supervisee Roster'!$C$5:$C$14,MATCH(D108,'Supervisee Roster'!$A$5:$A$14,0)),"")</x:f>
        <x:v>BCBA</x:v>
      </x:c>
      <x:c r="G108" s="84" t="str">
        <x:f>IFERROR(INDEX('Supervisee Roster'!$D$5:$D$14,MATCH(D108,'Supervisee Roster'!$A$5:$A$14,0)),"")</x:f>
      </x:c>
      <x:c r="H108" s="84" t="str">
        <x:f>IFERROR(INDEX('Supervisee Roster'!$E$5:$E$14,MATCH(D108,'Supervisee Roster'!$A$5:$A$14,0)),"")</x:f>
      </x:c>
      <x:c r="I108" s="84" t="str">
        <x:f>IFERROR(INDEX('Supervisee Roster'!$F$5:$F$14,MATCH(D108,'Supervisee Roster'!$A$5:$A$14,0)),"")</x:f>
      </x:c>
      <x:c r="J108" s="84" t="str">
        <x:f>IFERROR(INDEX('Supervisee Roster'!$H$5:$H$14,MATCH(D108,'Supervisee Roster'!$A$5:$A$14,0)),"")</x:f>
        <x:v>Supervised Fieldwork</x:v>
      </x:c>
      <x:c r="K108" s="85" t="n">
        <x:v>0</x:v>
      </x:c>
      <x:c r="L108" s="85" t="n">
        <x:v>0</x:v>
      </x:c>
      <x:c r="M108" s="85" t="n">
        <x:f>K108+L108</x:f>
        <x:v>0</x:v>
      </x:c>
      <x:c r="N108" s="85" t="n">
        <x:v>0</x:v>
      </x:c>
      <x:c r="O108" s="85" t="n">
        <x:v>0</x:v>
      </x:c>
      <x:c r="P108" s="85" t="n">
        <x:f>N108+O108</x:f>
        <x:v>0</x:v>
      </x:c>
      <x:c r="Q108" s="84" t="n">
        <x:v>0</x:v>
      </x:c>
      <x:c r="R108" s="84" t="n">
        <x:v>0</x:v>
      </x:c>
      <x:c r="S108" s="86" t="n">
        <x:f>IF(M108=0,0,P108/M108)</x:f>
        <x:v>0</x:v>
      </x:c>
      <x:c r="T108" s="86" t="n">
        <x:f>IF(M108=0,0,L108/M108)</x:f>
        <x:v>0</x:v>
      </x:c>
      <x:c r="U108" s="84" t="str">
        <x:f>IF(M108=0,"No Hours",IF(AND(Q108&gt;=2,R108&gt;=1,S108&gt;=IF(J108="Concentrated Supervised Fieldwork",10%,5%)),"Met","Review"))</x:f>
        <x:v>No Hours</x:v>
      </x:c>
      <x:c r="V108" s="84" t="str"/>
      <x:c r="W108" s="77"/>
      <x:c r="X108" s="77"/>
      <x:c r="Y108" s="77"/>
      <x:c r="Z108" s="77"/>
    </x:row>
    <x:row r="109">
      <x:c r="A109" s="84" t="n">
        <x:v>2026</x:v>
      </x:c>
      <x:c r="B109" s="84" t="str">
        <x:v>November</x:v>
      </x:c>
      <x:c r="C109" s="84" t="n">
        <x:v>11</x:v>
      </x:c>
      <x:c r="D109" s="84" t="n">
        <x:v>5</x:v>
      </x:c>
      <x:c r="E109" s="84" t="str">
        <x:f>IFERROR(INDEX('Supervisee Roster'!$B$5:$B$14,MATCH(D109,'Supervisee Roster'!$A$5:$A$14,0)),"")</x:f>
      </x:c>
      <x:c r="F109" s="84" t="str">
        <x:f>IFERROR(INDEX('Supervisee Roster'!$C$5:$C$14,MATCH(D109,'Supervisee Roster'!$A$5:$A$14,0)),"")</x:f>
        <x:v>BCBA</x:v>
      </x:c>
      <x:c r="G109" s="84" t="str">
        <x:f>IFERROR(INDEX('Supervisee Roster'!$D$5:$D$14,MATCH(D109,'Supervisee Roster'!$A$5:$A$14,0)),"")</x:f>
      </x:c>
      <x:c r="H109" s="84" t="str">
        <x:f>IFERROR(INDEX('Supervisee Roster'!$E$5:$E$14,MATCH(D109,'Supervisee Roster'!$A$5:$A$14,0)),"")</x:f>
      </x:c>
      <x:c r="I109" s="84" t="str">
        <x:f>IFERROR(INDEX('Supervisee Roster'!$F$5:$F$14,MATCH(D109,'Supervisee Roster'!$A$5:$A$14,0)),"")</x:f>
      </x:c>
      <x:c r="J109" s="84" t="str">
        <x:f>IFERROR(INDEX('Supervisee Roster'!$H$5:$H$14,MATCH(D109,'Supervisee Roster'!$A$5:$A$14,0)),"")</x:f>
        <x:v>Supervised Fieldwork</x:v>
      </x:c>
      <x:c r="K109" s="85" t="n">
        <x:v>0</x:v>
      </x:c>
      <x:c r="L109" s="85" t="n">
        <x:v>0</x:v>
      </x:c>
      <x:c r="M109" s="85" t="n">
        <x:f>K109+L109</x:f>
        <x:v>0</x:v>
      </x:c>
      <x:c r="N109" s="85" t="n">
        <x:v>0</x:v>
      </x:c>
      <x:c r="O109" s="85" t="n">
        <x:v>0</x:v>
      </x:c>
      <x:c r="P109" s="85" t="n">
        <x:f>N109+O109</x:f>
        <x:v>0</x:v>
      </x:c>
      <x:c r="Q109" s="84" t="n">
        <x:v>0</x:v>
      </x:c>
      <x:c r="R109" s="84" t="n">
        <x:v>0</x:v>
      </x:c>
      <x:c r="S109" s="86" t="n">
        <x:f>IF(M109=0,0,P109/M109)</x:f>
        <x:v>0</x:v>
      </x:c>
      <x:c r="T109" s="86" t="n">
        <x:f>IF(M109=0,0,L109/M109)</x:f>
        <x:v>0</x:v>
      </x:c>
      <x:c r="U109" s="84" t="str">
        <x:f>IF(M109=0,"No Hours",IF(AND(Q109&gt;=2,R109&gt;=1,S109&gt;=IF(J109="Concentrated Supervised Fieldwork",10%,5%)),"Met","Review"))</x:f>
        <x:v>No Hours</x:v>
      </x:c>
      <x:c r="V109" s="84" t="str"/>
      <x:c r="W109" s="77"/>
      <x:c r="X109" s="77"/>
      <x:c r="Y109" s="77"/>
      <x:c r="Z109" s="77"/>
    </x:row>
    <x:row r="110">
      <x:c r="A110" s="84" t="n">
        <x:v>2026</x:v>
      </x:c>
      <x:c r="B110" s="84" t="str">
        <x:v>November</x:v>
      </x:c>
      <x:c r="C110" s="84" t="n">
        <x:v>11</x:v>
      </x:c>
      <x:c r="D110" s="84" t="n">
        <x:v>6</x:v>
      </x:c>
      <x:c r="E110" s="84" t="str">
        <x:f>IFERROR(INDEX('Supervisee Roster'!$B$5:$B$14,MATCH(D110,'Supervisee Roster'!$A$5:$A$14,0)),"")</x:f>
      </x:c>
      <x:c r="F110" s="84" t="str">
        <x:f>IFERROR(INDEX('Supervisee Roster'!$C$5:$C$14,MATCH(D110,'Supervisee Roster'!$A$5:$A$14,0)),"")</x:f>
        <x:v>BCBA</x:v>
      </x:c>
      <x:c r="G110" s="84" t="str">
        <x:f>IFERROR(INDEX('Supervisee Roster'!$D$5:$D$14,MATCH(D110,'Supervisee Roster'!$A$5:$A$14,0)),"")</x:f>
      </x:c>
      <x:c r="H110" s="84" t="str">
        <x:f>IFERROR(INDEX('Supervisee Roster'!$E$5:$E$14,MATCH(D110,'Supervisee Roster'!$A$5:$A$14,0)),"")</x:f>
      </x:c>
      <x:c r="I110" s="84" t="str">
        <x:f>IFERROR(INDEX('Supervisee Roster'!$F$5:$F$14,MATCH(D110,'Supervisee Roster'!$A$5:$A$14,0)),"")</x:f>
      </x:c>
      <x:c r="J110" s="84" t="str">
        <x:f>IFERROR(INDEX('Supervisee Roster'!$H$5:$H$14,MATCH(D110,'Supervisee Roster'!$A$5:$A$14,0)),"")</x:f>
        <x:v>Supervised Fieldwork</x:v>
      </x:c>
      <x:c r="K110" s="85" t="n">
        <x:v>0</x:v>
      </x:c>
      <x:c r="L110" s="85" t="n">
        <x:v>0</x:v>
      </x:c>
      <x:c r="M110" s="85" t="n">
        <x:f>K110+L110</x:f>
        <x:v>0</x:v>
      </x:c>
      <x:c r="N110" s="85" t="n">
        <x:v>0</x:v>
      </x:c>
      <x:c r="O110" s="85" t="n">
        <x:v>0</x:v>
      </x:c>
      <x:c r="P110" s="85" t="n">
        <x:f>N110+O110</x:f>
        <x:v>0</x:v>
      </x:c>
      <x:c r="Q110" s="84" t="n">
        <x:v>0</x:v>
      </x:c>
      <x:c r="R110" s="84" t="n">
        <x:v>0</x:v>
      </x:c>
      <x:c r="S110" s="86" t="n">
        <x:f>IF(M110=0,0,P110/M110)</x:f>
        <x:v>0</x:v>
      </x:c>
      <x:c r="T110" s="86" t="n">
        <x:f>IF(M110=0,0,L110/M110)</x:f>
        <x:v>0</x:v>
      </x:c>
      <x:c r="U110" s="84" t="str">
        <x:f>IF(M110=0,"No Hours",IF(AND(Q110&gt;=2,R110&gt;=1,S110&gt;=IF(J110="Concentrated Supervised Fieldwork",10%,5%)),"Met","Review"))</x:f>
        <x:v>No Hours</x:v>
      </x:c>
      <x:c r="V110" s="84" t="str"/>
      <x:c r="W110" s="77"/>
      <x:c r="X110" s="77"/>
      <x:c r="Y110" s="77"/>
      <x:c r="Z110" s="77"/>
    </x:row>
    <x:row r="111">
      <x:c r="A111" s="84" t="n">
        <x:v>2026</x:v>
      </x:c>
      <x:c r="B111" s="84" t="str">
        <x:v>November</x:v>
      </x:c>
      <x:c r="C111" s="84" t="n">
        <x:v>11</x:v>
      </x:c>
      <x:c r="D111" s="84" t="n">
        <x:v>7</x:v>
      </x:c>
      <x:c r="E111" s="84" t="str">
        <x:f>IFERROR(INDEX('Supervisee Roster'!$B$5:$B$14,MATCH(D111,'Supervisee Roster'!$A$5:$A$14,0)),"")</x:f>
      </x:c>
      <x:c r="F111" s="84" t="str">
        <x:f>IFERROR(INDEX('Supervisee Roster'!$C$5:$C$14,MATCH(D111,'Supervisee Roster'!$A$5:$A$14,0)),"")</x:f>
        <x:v>BCBA</x:v>
      </x:c>
      <x:c r="G111" s="84" t="str">
        <x:f>IFERROR(INDEX('Supervisee Roster'!$D$5:$D$14,MATCH(D111,'Supervisee Roster'!$A$5:$A$14,0)),"")</x:f>
      </x:c>
      <x:c r="H111" s="84" t="str">
        <x:f>IFERROR(INDEX('Supervisee Roster'!$E$5:$E$14,MATCH(D111,'Supervisee Roster'!$A$5:$A$14,0)),"")</x:f>
      </x:c>
      <x:c r="I111" s="84" t="str">
        <x:f>IFERROR(INDEX('Supervisee Roster'!$F$5:$F$14,MATCH(D111,'Supervisee Roster'!$A$5:$A$14,0)),"")</x:f>
      </x:c>
      <x:c r="J111" s="84" t="str">
        <x:f>IFERROR(INDEX('Supervisee Roster'!$H$5:$H$14,MATCH(D111,'Supervisee Roster'!$A$5:$A$14,0)),"")</x:f>
        <x:v>Supervised Fieldwork</x:v>
      </x:c>
      <x:c r="K111" s="85" t="n">
        <x:v>0</x:v>
      </x:c>
      <x:c r="L111" s="85" t="n">
        <x:v>0</x:v>
      </x:c>
      <x:c r="M111" s="85" t="n">
        <x:f>K111+L111</x:f>
        <x:v>0</x:v>
      </x:c>
      <x:c r="N111" s="85" t="n">
        <x:v>0</x:v>
      </x:c>
      <x:c r="O111" s="85" t="n">
        <x:v>0</x:v>
      </x:c>
      <x:c r="P111" s="85" t="n">
        <x:f>N111+O111</x:f>
        <x:v>0</x:v>
      </x:c>
      <x:c r="Q111" s="84" t="n">
        <x:v>0</x:v>
      </x:c>
      <x:c r="R111" s="84" t="n">
        <x:v>0</x:v>
      </x:c>
      <x:c r="S111" s="86" t="n">
        <x:f>IF(M111=0,0,P111/M111)</x:f>
        <x:v>0</x:v>
      </x:c>
      <x:c r="T111" s="86" t="n">
        <x:f>IF(M111=0,0,L111/M111)</x:f>
        <x:v>0</x:v>
      </x:c>
      <x:c r="U111" s="84" t="str">
        <x:f>IF(M111=0,"No Hours",IF(AND(Q111&gt;=2,R111&gt;=1,S111&gt;=IF(J111="Concentrated Supervised Fieldwork",10%,5%)),"Met","Review"))</x:f>
        <x:v>No Hours</x:v>
      </x:c>
      <x:c r="V111" s="84" t="str"/>
      <x:c r="W111" s="77"/>
      <x:c r="X111" s="77"/>
      <x:c r="Y111" s="77"/>
      <x:c r="Z111" s="77"/>
    </x:row>
    <x:row r="112">
      <x:c r="A112" s="84" t="n">
        <x:v>2026</x:v>
      </x:c>
      <x:c r="B112" s="84" t="str">
        <x:v>November</x:v>
      </x:c>
      <x:c r="C112" s="84" t="n">
        <x:v>11</x:v>
      </x:c>
      <x:c r="D112" s="84" t="n">
        <x:v>8</x:v>
      </x:c>
      <x:c r="E112" s="84" t="str">
        <x:f>IFERROR(INDEX('Supervisee Roster'!$B$5:$B$14,MATCH(D112,'Supervisee Roster'!$A$5:$A$14,0)),"")</x:f>
      </x:c>
      <x:c r="F112" s="84" t="str">
        <x:f>IFERROR(INDEX('Supervisee Roster'!$C$5:$C$14,MATCH(D112,'Supervisee Roster'!$A$5:$A$14,0)),"")</x:f>
        <x:v>BCBA</x:v>
      </x:c>
      <x:c r="G112" s="84" t="str">
        <x:f>IFERROR(INDEX('Supervisee Roster'!$D$5:$D$14,MATCH(D112,'Supervisee Roster'!$A$5:$A$14,0)),"")</x:f>
      </x:c>
      <x:c r="H112" s="84" t="str">
        <x:f>IFERROR(INDEX('Supervisee Roster'!$E$5:$E$14,MATCH(D112,'Supervisee Roster'!$A$5:$A$14,0)),"")</x:f>
      </x:c>
      <x:c r="I112" s="84" t="str">
        <x:f>IFERROR(INDEX('Supervisee Roster'!$F$5:$F$14,MATCH(D112,'Supervisee Roster'!$A$5:$A$14,0)),"")</x:f>
      </x:c>
      <x:c r="J112" s="84" t="str">
        <x:f>IFERROR(INDEX('Supervisee Roster'!$H$5:$H$14,MATCH(D112,'Supervisee Roster'!$A$5:$A$14,0)),"")</x:f>
        <x:v>Supervised Fieldwork</x:v>
      </x:c>
      <x:c r="K112" s="85" t="n">
        <x:v>0</x:v>
      </x:c>
      <x:c r="L112" s="85" t="n">
        <x:v>0</x:v>
      </x:c>
      <x:c r="M112" s="85" t="n">
        <x:f>K112+L112</x:f>
        <x:v>0</x:v>
      </x:c>
      <x:c r="N112" s="85" t="n">
        <x:v>0</x:v>
      </x:c>
      <x:c r="O112" s="85" t="n">
        <x:v>0</x:v>
      </x:c>
      <x:c r="P112" s="85" t="n">
        <x:f>N112+O112</x:f>
        <x:v>0</x:v>
      </x:c>
      <x:c r="Q112" s="84" t="n">
        <x:v>0</x:v>
      </x:c>
      <x:c r="R112" s="84" t="n">
        <x:v>0</x:v>
      </x:c>
      <x:c r="S112" s="86" t="n">
        <x:f>IF(M112=0,0,P112/M112)</x:f>
        <x:v>0</x:v>
      </x:c>
      <x:c r="T112" s="86" t="n">
        <x:f>IF(M112=0,0,L112/M112)</x:f>
        <x:v>0</x:v>
      </x:c>
      <x:c r="U112" s="84" t="str">
        <x:f>IF(M112=0,"No Hours",IF(AND(Q112&gt;=2,R112&gt;=1,S112&gt;=IF(J112="Concentrated Supervised Fieldwork",10%,5%)),"Met","Review"))</x:f>
        <x:v>No Hours</x:v>
      </x:c>
      <x:c r="V112" s="84" t="str"/>
      <x:c r="W112" s="77"/>
      <x:c r="X112" s="77"/>
      <x:c r="Y112" s="77"/>
      <x:c r="Z112" s="77"/>
    </x:row>
    <x:row r="113">
      <x:c r="A113" s="84" t="n">
        <x:v>2026</x:v>
      </x:c>
      <x:c r="B113" s="84" t="str">
        <x:v>November</x:v>
      </x:c>
      <x:c r="C113" s="84" t="n">
        <x:v>11</x:v>
      </x:c>
      <x:c r="D113" s="84" t="n">
        <x:v>9</x:v>
      </x:c>
      <x:c r="E113" s="84" t="str">
        <x:f>IFERROR(INDEX('Supervisee Roster'!$B$5:$B$14,MATCH(D113,'Supervisee Roster'!$A$5:$A$14,0)),"")</x:f>
      </x:c>
      <x:c r="F113" s="84" t="str">
        <x:f>IFERROR(INDEX('Supervisee Roster'!$C$5:$C$14,MATCH(D113,'Supervisee Roster'!$A$5:$A$14,0)),"")</x:f>
        <x:v>BCBA</x:v>
      </x:c>
      <x:c r="G113" s="84" t="str">
        <x:f>IFERROR(INDEX('Supervisee Roster'!$D$5:$D$14,MATCH(D113,'Supervisee Roster'!$A$5:$A$14,0)),"")</x:f>
      </x:c>
      <x:c r="H113" s="84" t="str">
        <x:f>IFERROR(INDEX('Supervisee Roster'!$E$5:$E$14,MATCH(D113,'Supervisee Roster'!$A$5:$A$14,0)),"")</x:f>
      </x:c>
      <x:c r="I113" s="84" t="str">
        <x:f>IFERROR(INDEX('Supervisee Roster'!$F$5:$F$14,MATCH(D113,'Supervisee Roster'!$A$5:$A$14,0)),"")</x:f>
      </x:c>
      <x:c r="J113" s="84" t="str">
        <x:f>IFERROR(INDEX('Supervisee Roster'!$H$5:$H$14,MATCH(D113,'Supervisee Roster'!$A$5:$A$14,0)),"")</x:f>
        <x:v>Supervised Fieldwork</x:v>
      </x:c>
      <x:c r="K113" s="85" t="n">
        <x:v>0</x:v>
      </x:c>
      <x:c r="L113" s="85" t="n">
        <x:v>0</x:v>
      </x:c>
      <x:c r="M113" s="85" t="n">
        <x:f>K113+L113</x:f>
        <x:v>0</x:v>
      </x:c>
      <x:c r="N113" s="85" t="n">
        <x:v>0</x:v>
      </x:c>
      <x:c r="O113" s="85" t="n">
        <x:v>0</x:v>
      </x:c>
      <x:c r="P113" s="85" t="n">
        <x:f>N113+O113</x:f>
        <x:v>0</x:v>
      </x:c>
      <x:c r="Q113" s="84" t="n">
        <x:v>0</x:v>
      </x:c>
      <x:c r="R113" s="84" t="n">
        <x:v>0</x:v>
      </x:c>
      <x:c r="S113" s="86" t="n">
        <x:f>IF(M113=0,0,P113/M113)</x:f>
        <x:v>0</x:v>
      </x:c>
      <x:c r="T113" s="86" t="n">
        <x:f>IF(M113=0,0,L113/M113)</x:f>
        <x:v>0</x:v>
      </x:c>
      <x:c r="U113" s="84" t="str">
        <x:f>IF(M113=0,"No Hours",IF(AND(Q113&gt;=2,R113&gt;=1,S113&gt;=IF(J113="Concentrated Supervised Fieldwork",10%,5%)),"Met","Review"))</x:f>
        <x:v>No Hours</x:v>
      </x:c>
      <x:c r="V113" s="84" t="str"/>
      <x:c r="W113" s="77"/>
      <x:c r="X113" s="77"/>
      <x:c r="Y113" s="77"/>
      <x:c r="Z113" s="77"/>
    </x:row>
    <x:row r="114">
      <x:c r="A114" s="84" t="n">
        <x:v>2026</x:v>
      </x:c>
      <x:c r="B114" s="84" t="str">
        <x:v>November</x:v>
      </x:c>
      <x:c r="C114" s="84" t="n">
        <x:v>11</x:v>
      </x:c>
      <x:c r="D114" s="84" t="n">
        <x:v>10</x:v>
      </x:c>
      <x:c r="E114" s="84" t="str">
        <x:f>IFERROR(INDEX('Supervisee Roster'!$B$5:$B$14,MATCH(D114,'Supervisee Roster'!$A$5:$A$14,0)),"")</x:f>
      </x:c>
      <x:c r="F114" s="84" t="str">
        <x:f>IFERROR(INDEX('Supervisee Roster'!$C$5:$C$14,MATCH(D114,'Supervisee Roster'!$A$5:$A$14,0)),"")</x:f>
        <x:v>BCBA</x:v>
      </x:c>
      <x:c r="G114" s="84" t="str">
        <x:f>IFERROR(INDEX('Supervisee Roster'!$D$5:$D$14,MATCH(D114,'Supervisee Roster'!$A$5:$A$14,0)),"")</x:f>
      </x:c>
      <x:c r="H114" s="84" t="str">
        <x:f>IFERROR(INDEX('Supervisee Roster'!$E$5:$E$14,MATCH(D114,'Supervisee Roster'!$A$5:$A$14,0)),"")</x:f>
      </x:c>
      <x:c r="I114" s="84" t="str">
        <x:f>IFERROR(INDEX('Supervisee Roster'!$F$5:$F$14,MATCH(D114,'Supervisee Roster'!$A$5:$A$14,0)),"")</x:f>
      </x:c>
      <x:c r="J114" s="84" t="str">
        <x:f>IFERROR(INDEX('Supervisee Roster'!$H$5:$H$14,MATCH(D114,'Supervisee Roster'!$A$5:$A$14,0)),"")</x:f>
        <x:v>Supervised Fieldwork</x:v>
      </x:c>
      <x:c r="K114" s="85" t="n">
        <x:v>0</x:v>
      </x:c>
      <x:c r="L114" s="85" t="n">
        <x:v>0</x:v>
      </x:c>
      <x:c r="M114" s="85" t="n">
        <x:f>K114+L114</x:f>
        <x:v>0</x:v>
      </x:c>
      <x:c r="N114" s="85" t="n">
        <x:v>0</x:v>
      </x:c>
      <x:c r="O114" s="85" t="n">
        <x:v>0</x:v>
      </x:c>
      <x:c r="P114" s="85" t="n">
        <x:f>N114+O114</x:f>
        <x:v>0</x:v>
      </x:c>
      <x:c r="Q114" s="84" t="n">
        <x:v>0</x:v>
      </x:c>
      <x:c r="R114" s="84" t="n">
        <x:v>0</x:v>
      </x:c>
      <x:c r="S114" s="86" t="n">
        <x:f>IF(M114=0,0,P114/M114)</x:f>
        <x:v>0</x:v>
      </x:c>
      <x:c r="T114" s="86" t="n">
        <x:f>IF(M114=0,0,L114/M114)</x:f>
        <x:v>0</x:v>
      </x:c>
      <x:c r="U114" s="84" t="str">
        <x:f>IF(M114=0,"No Hours",IF(AND(Q114&gt;=2,R114&gt;=1,S114&gt;=IF(J114="Concentrated Supervised Fieldwork",10%,5%)),"Met","Review"))</x:f>
        <x:v>No Hours</x:v>
      </x:c>
      <x:c r="V114" s="84" t="str"/>
      <x:c r="W114" s="77"/>
      <x:c r="X114" s="77"/>
      <x:c r="Y114" s="77"/>
      <x:c r="Z114" s="77"/>
    </x:row>
    <x:row r="115">
      <x:c r="A115" s="84" t="n">
        <x:v>2026</x:v>
      </x:c>
      <x:c r="B115" s="84" t="str">
        <x:v>December</x:v>
      </x:c>
      <x:c r="C115" s="84" t="n">
        <x:v>12</x:v>
      </x:c>
      <x:c r="D115" s="84" t="n">
        <x:v>1</x:v>
      </x:c>
      <x:c r="E115" s="84" t="str">
        <x:f>IFERROR(INDEX('Supervisee Roster'!$B$5:$B$14,MATCH(D115,'Supervisee Roster'!$A$5:$A$14,0)),"")</x:f>
      </x:c>
      <x:c r="F115" s="84" t="str">
        <x:f>IFERROR(INDEX('Supervisee Roster'!$C$5:$C$14,MATCH(D115,'Supervisee Roster'!$A$5:$A$14,0)),"")</x:f>
        <x:v>BCBA</x:v>
      </x:c>
      <x:c r="G115" s="84" t="str">
        <x:f>IFERROR(INDEX('Supervisee Roster'!$D$5:$D$14,MATCH(D115,'Supervisee Roster'!$A$5:$A$14,0)),"")</x:f>
      </x:c>
      <x:c r="H115" s="84" t="str">
        <x:f>IFERROR(INDEX('Supervisee Roster'!$E$5:$E$14,MATCH(D115,'Supervisee Roster'!$A$5:$A$14,0)),"")</x:f>
      </x:c>
      <x:c r="I115" s="84" t="str">
        <x:f>IFERROR(INDEX('Supervisee Roster'!$F$5:$F$14,MATCH(D115,'Supervisee Roster'!$A$5:$A$14,0)),"")</x:f>
      </x:c>
      <x:c r="J115" s="84" t="str">
        <x:f>IFERROR(INDEX('Supervisee Roster'!$H$5:$H$14,MATCH(D115,'Supervisee Roster'!$A$5:$A$14,0)),"")</x:f>
        <x:v>Supervised Fieldwork</x:v>
      </x:c>
      <x:c r="K115" s="85" t="n">
        <x:v>0</x:v>
      </x:c>
      <x:c r="L115" s="85" t="n">
        <x:v>0</x:v>
      </x:c>
      <x:c r="M115" s="85" t="n">
        <x:f>K115+L115</x:f>
        <x:v>0</x:v>
      </x:c>
      <x:c r="N115" s="85" t="n">
        <x:v>0</x:v>
      </x:c>
      <x:c r="O115" s="85" t="n">
        <x:v>0</x:v>
      </x:c>
      <x:c r="P115" s="85" t="n">
        <x:f>N115+O115</x:f>
        <x:v>0</x:v>
      </x:c>
      <x:c r="Q115" s="84" t="n">
        <x:v>0</x:v>
      </x:c>
      <x:c r="R115" s="84" t="n">
        <x:v>0</x:v>
      </x:c>
      <x:c r="S115" s="86" t="n">
        <x:f>IF(M115=0,0,P115/M115)</x:f>
        <x:v>0</x:v>
      </x:c>
      <x:c r="T115" s="86" t="n">
        <x:f>IF(M115=0,0,L115/M115)</x:f>
        <x:v>0</x:v>
      </x:c>
      <x:c r="U115" s="84" t="str">
        <x:f>IF(M115=0,"No Hours",IF(AND(Q115&gt;=2,R115&gt;=1,S115&gt;=IF(J115="Concentrated Supervised Fieldwork",10%,5%)),"Met","Review"))</x:f>
        <x:v>No Hours</x:v>
      </x:c>
      <x:c r="V115" s="84" t="str"/>
      <x:c r="W115" s="77"/>
      <x:c r="X115" s="77"/>
      <x:c r="Y115" s="77"/>
      <x:c r="Z115" s="77"/>
    </x:row>
    <x:row r="116">
      <x:c r="A116" s="84" t="n">
        <x:v>2026</x:v>
      </x:c>
      <x:c r="B116" s="84" t="str">
        <x:v>December</x:v>
      </x:c>
      <x:c r="C116" s="84" t="n">
        <x:v>12</x:v>
      </x:c>
      <x:c r="D116" s="84" t="n">
        <x:v>2</x:v>
      </x:c>
      <x:c r="E116" s="84" t="str">
        <x:f>IFERROR(INDEX('Supervisee Roster'!$B$5:$B$14,MATCH(D116,'Supervisee Roster'!$A$5:$A$14,0)),"")</x:f>
      </x:c>
      <x:c r="F116" s="84" t="str">
        <x:f>IFERROR(INDEX('Supervisee Roster'!$C$5:$C$14,MATCH(D116,'Supervisee Roster'!$A$5:$A$14,0)),"")</x:f>
        <x:v>BCBA</x:v>
      </x:c>
      <x:c r="G116" s="84" t="str">
        <x:f>IFERROR(INDEX('Supervisee Roster'!$D$5:$D$14,MATCH(D116,'Supervisee Roster'!$A$5:$A$14,0)),"")</x:f>
      </x:c>
      <x:c r="H116" s="84" t="str">
        <x:f>IFERROR(INDEX('Supervisee Roster'!$E$5:$E$14,MATCH(D116,'Supervisee Roster'!$A$5:$A$14,0)),"")</x:f>
      </x:c>
      <x:c r="I116" s="84" t="str">
        <x:f>IFERROR(INDEX('Supervisee Roster'!$F$5:$F$14,MATCH(D116,'Supervisee Roster'!$A$5:$A$14,0)),"")</x:f>
      </x:c>
      <x:c r="J116" s="84" t="str">
        <x:f>IFERROR(INDEX('Supervisee Roster'!$H$5:$H$14,MATCH(D116,'Supervisee Roster'!$A$5:$A$14,0)),"")</x:f>
        <x:v>Supervised Fieldwork</x:v>
      </x:c>
      <x:c r="K116" s="85" t="n">
        <x:v>0</x:v>
      </x:c>
      <x:c r="L116" s="85" t="n">
        <x:v>0</x:v>
      </x:c>
      <x:c r="M116" s="85" t="n">
        <x:f>K116+L116</x:f>
        <x:v>0</x:v>
      </x:c>
      <x:c r="N116" s="85" t="n">
        <x:v>0</x:v>
      </x:c>
      <x:c r="O116" s="85" t="n">
        <x:v>0</x:v>
      </x:c>
      <x:c r="P116" s="85" t="n">
        <x:f>N116+O116</x:f>
        <x:v>0</x:v>
      </x:c>
      <x:c r="Q116" s="84" t="n">
        <x:v>0</x:v>
      </x:c>
      <x:c r="R116" s="84" t="n">
        <x:v>0</x:v>
      </x:c>
      <x:c r="S116" s="86" t="n">
        <x:f>IF(M116=0,0,P116/M116)</x:f>
        <x:v>0</x:v>
      </x:c>
      <x:c r="T116" s="86" t="n">
        <x:f>IF(M116=0,0,L116/M116)</x:f>
        <x:v>0</x:v>
      </x:c>
      <x:c r="U116" s="84" t="str">
        <x:f>IF(M116=0,"No Hours",IF(AND(Q116&gt;=2,R116&gt;=1,S116&gt;=IF(J116="Concentrated Supervised Fieldwork",10%,5%)),"Met","Review"))</x:f>
        <x:v>No Hours</x:v>
      </x:c>
      <x:c r="V116" s="84" t="str"/>
      <x:c r="W116" s="77"/>
      <x:c r="X116" s="77"/>
      <x:c r="Y116" s="77"/>
      <x:c r="Z116" s="77"/>
    </x:row>
    <x:row r="117">
      <x:c r="A117" s="84" t="n">
        <x:v>2026</x:v>
      </x:c>
      <x:c r="B117" s="84" t="str">
        <x:v>December</x:v>
      </x:c>
      <x:c r="C117" s="84" t="n">
        <x:v>12</x:v>
      </x:c>
      <x:c r="D117" s="84" t="n">
        <x:v>3</x:v>
      </x:c>
      <x:c r="E117" s="84" t="str">
        <x:f>IFERROR(INDEX('Supervisee Roster'!$B$5:$B$14,MATCH(D117,'Supervisee Roster'!$A$5:$A$14,0)),"")</x:f>
      </x:c>
      <x:c r="F117" s="84" t="str">
        <x:f>IFERROR(INDEX('Supervisee Roster'!$C$5:$C$14,MATCH(D117,'Supervisee Roster'!$A$5:$A$14,0)),"")</x:f>
        <x:v>BCBA</x:v>
      </x:c>
      <x:c r="G117" s="84" t="str">
        <x:f>IFERROR(INDEX('Supervisee Roster'!$D$5:$D$14,MATCH(D117,'Supervisee Roster'!$A$5:$A$14,0)),"")</x:f>
      </x:c>
      <x:c r="H117" s="84" t="str">
        <x:f>IFERROR(INDEX('Supervisee Roster'!$E$5:$E$14,MATCH(D117,'Supervisee Roster'!$A$5:$A$14,0)),"")</x:f>
      </x:c>
      <x:c r="I117" s="84" t="str">
        <x:f>IFERROR(INDEX('Supervisee Roster'!$F$5:$F$14,MATCH(D117,'Supervisee Roster'!$A$5:$A$14,0)),"")</x:f>
      </x:c>
      <x:c r="J117" s="84" t="str">
        <x:f>IFERROR(INDEX('Supervisee Roster'!$H$5:$H$14,MATCH(D117,'Supervisee Roster'!$A$5:$A$14,0)),"")</x:f>
        <x:v>Supervised Fieldwork</x:v>
      </x:c>
      <x:c r="K117" s="85" t="n">
        <x:v>0</x:v>
      </x:c>
      <x:c r="L117" s="85" t="n">
        <x:v>0</x:v>
      </x:c>
      <x:c r="M117" s="85" t="n">
        <x:f>K117+L117</x:f>
        <x:v>0</x:v>
      </x:c>
      <x:c r="N117" s="85" t="n">
        <x:v>0</x:v>
      </x:c>
      <x:c r="O117" s="85" t="n">
        <x:v>0</x:v>
      </x:c>
      <x:c r="P117" s="85" t="n">
        <x:f>N117+O117</x:f>
        <x:v>0</x:v>
      </x:c>
      <x:c r="Q117" s="84" t="n">
        <x:v>0</x:v>
      </x:c>
      <x:c r="R117" s="84" t="n">
        <x:v>0</x:v>
      </x:c>
      <x:c r="S117" s="86" t="n">
        <x:f>IF(M117=0,0,P117/M117)</x:f>
        <x:v>0</x:v>
      </x:c>
      <x:c r="T117" s="86" t="n">
        <x:f>IF(M117=0,0,L117/M117)</x:f>
        <x:v>0</x:v>
      </x:c>
      <x:c r="U117" s="84" t="str">
        <x:f>IF(M117=0,"No Hours",IF(AND(Q117&gt;=2,R117&gt;=1,S117&gt;=IF(J117="Concentrated Supervised Fieldwork",10%,5%)),"Met","Review"))</x:f>
        <x:v>No Hours</x:v>
      </x:c>
      <x:c r="V117" s="84" t="str"/>
      <x:c r="W117" s="77"/>
      <x:c r="X117" s="77"/>
      <x:c r="Y117" s="77"/>
      <x:c r="Z117" s="77"/>
    </x:row>
    <x:row r="118">
      <x:c r="A118" s="84" t="n">
        <x:v>2026</x:v>
      </x:c>
      <x:c r="B118" s="84" t="str">
        <x:v>December</x:v>
      </x:c>
      <x:c r="C118" s="84" t="n">
        <x:v>12</x:v>
      </x:c>
      <x:c r="D118" s="84" t="n">
        <x:v>4</x:v>
      </x:c>
      <x:c r="E118" s="84" t="str">
        <x:f>IFERROR(INDEX('Supervisee Roster'!$B$5:$B$14,MATCH(D118,'Supervisee Roster'!$A$5:$A$14,0)),"")</x:f>
      </x:c>
      <x:c r="F118" s="84" t="str">
        <x:f>IFERROR(INDEX('Supervisee Roster'!$C$5:$C$14,MATCH(D118,'Supervisee Roster'!$A$5:$A$14,0)),"")</x:f>
        <x:v>BCBA</x:v>
      </x:c>
      <x:c r="G118" s="84" t="str">
        <x:f>IFERROR(INDEX('Supervisee Roster'!$D$5:$D$14,MATCH(D118,'Supervisee Roster'!$A$5:$A$14,0)),"")</x:f>
      </x:c>
      <x:c r="H118" s="84" t="str">
        <x:f>IFERROR(INDEX('Supervisee Roster'!$E$5:$E$14,MATCH(D118,'Supervisee Roster'!$A$5:$A$14,0)),"")</x:f>
      </x:c>
      <x:c r="I118" s="84" t="str">
        <x:f>IFERROR(INDEX('Supervisee Roster'!$F$5:$F$14,MATCH(D118,'Supervisee Roster'!$A$5:$A$14,0)),"")</x:f>
      </x:c>
      <x:c r="J118" s="84" t="str">
        <x:f>IFERROR(INDEX('Supervisee Roster'!$H$5:$H$14,MATCH(D118,'Supervisee Roster'!$A$5:$A$14,0)),"")</x:f>
        <x:v>Supervised Fieldwork</x:v>
      </x:c>
      <x:c r="K118" s="85" t="n">
        <x:v>0</x:v>
      </x:c>
      <x:c r="L118" s="85" t="n">
        <x:v>0</x:v>
      </x:c>
      <x:c r="M118" s="85" t="n">
        <x:f>K118+L118</x:f>
        <x:v>0</x:v>
      </x:c>
      <x:c r="N118" s="85" t="n">
        <x:v>0</x:v>
      </x:c>
      <x:c r="O118" s="85" t="n">
        <x:v>0</x:v>
      </x:c>
      <x:c r="P118" s="85" t="n">
        <x:f>N118+O118</x:f>
        <x:v>0</x:v>
      </x:c>
      <x:c r="Q118" s="84" t="n">
        <x:v>0</x:v>
      </x:c>
      <x:c r="R118" s="84" t="n">
        <x:v>0</x:v>
      </x:c>
      <x:c r="S118" s="86" t="n">
        <x:f>IF(M118=0,0,P118/M118)</x:f>
        <x:v>0</x:v>
      </x:c>
      <x:c r="T118" s="86" t="n">
        <x:f>IF(M118=0,0,L118/M118)</x:f>
        <x:v>0</x:v>
      </x:c>
      <x:c r="U118" s="84" t="str">
        <x:f>IF(M118=0,"No Hours",IF(AND(Q118&gt;=2,R118&gt;=1,S118&gt;=IF(J118="Concentrated Supervised Fieldwork",10%,5%)),"Met","Review"))</x:f>
        <x:v>No Hours</x:v>
      </x:c>
      <x:c r="V118" s="84" t="str"/>
      <x:c r="W118" s="77"/>
      <x:c r="X118" s="77"/>
      <x:c r="Y118" s="77"/>
      <x:c r="Z118" s="77"/>
    </x:row>
    <x:row r="119">
      <x:c r="A119" s="84" t="n">
        <x:v>2026</x:v>
      </x:c>
      <x:c r="B119" s="84" t="str">
        <x:v>December</x:v>
      </x:c>
      <x:c r="C119" s="84" t="n">
        <x:v>12</x:v>
      </x:c>
      <x:c r="D119" s="84" t="n">
        <x:v>5</x:v>
      </x:c>
      <x:c r="E119" s="84" t="str">
        <x:f>IFERROR(INDEX('Supervisee Roster'!$B$5:$B$14,MATCH(D119,'Supervisee Roster'!$A$5:$A$14,0)),"")</x:f>
      </x:c>
      <x:c r="F119" s="84" t="str">
        <x:f>IFERROR(INDEX('Supervisee Roster'!$C$5:$C$14,MATCH(D119,'Supervisee Roster'!$A$5:$A$14,0)),"")</x:f>
        <x:v>BCBA</x:v>
      </x:c>
      <x:c r="G119" s="84" t="str">
        <x:f>IFERROR(INDEX('Supervisee Roster'!$D$5:$D$14,MATCH(D119,'Supervisee Roster'!$A$5:$A$14,0)),"")</x:f>
      </x:c>
      <x:c r="H119" s="84" t="str">
        <x:f>IFERROR(INDEX('Supervisee Roster'!$E$5:$E$14,MATCH(D119,'Supervisee Roster'!$A$5:$A$14,0)),"")</x:f>
      </x:c>
      <x:c r="I119" s="84" t="str">
        <x:f>IFERROR(INDEX('Supervisee Roster'!$F$5:$F$14,MATCH(D119,'Supervisee Roster'!$A$5:$A$14,0)),"")</x:f>
      </x:c>
      <x:c r="J119" s="84" t="str">
        <x:f>IFERROR(INDEX('Supervisee Roster'!$H$5:$H$14,MATCH(D119,'Supervisee Roster'!$A$5:$A$14,0)),"")</x:f>
        <x:v>Supervised Fieldwork</x:v>
      </x:c>
      <x:c r="K119" s="85" t="n">
        <x:v>0</x:v>
      </x:c>
      <x:c r="L119" s="85" t="n">
        <x:v>0</x:v>
      </x:c>
      <x:c r="M119" s="85" t="n">
        <x:f>K119+L119</x:f>
        <x:v>0</x:v>
      </x:c>
      <x:c r="N119" s="85" t="n">
        <x:v>0</x:v>
      </x:c>
      <x:c r="O119" s="85" t="n">
        <x:v>0</x:v>
      </x:c>
      <x:c r="P119" s="85" t="n">
        <x:f>N119+O119</x:f>
        <x:v>0</x:v>
      </x:c>
      <x:c r="Q119" s="84" t="n">
        <x:v>0</x:v>
      </x:c>
      <x:c r="R119" s="84" t="n">
        <x:v>0</x:v>
      </x:c>
      <x:c r="S119" s="86" t="n">
        <x:f>IF(M119=0,0,P119/M119)</x:f>
        <x:v>0</x:v>
      </x:c>
      <x:c r="T119" s="86" t="n">
        <x:f>IF(M119=0,0,L119/M119)</x:f>
        <x:v>0</x:v>
      </x:c>
      <x:c r="U119" s="84" t="str">
        <x:f>IF(M119=0,"No Hours",IF(AND(Q119&gt;=2,R119&gt;=1,S119&gt;=IF(J119="Concentrated Supervised Fieldwork",10%,5%)),"Met","Review"))</x:f>
        <x:v>No Hours</x:v>
      </x:c>
      <x:c r="V119" s="84" t="str"/>
      <x:c r="W119" s="77"/>
      <x:c r="X119" s="77"/>
      <x:c r="Y119" s="77"/>
      <x:c r="Z119" s="77"/>
    </x:row>
    <x:row r="120">
      <x:c r="A120" s="84" t="n">
        <x:v>2026</x:v>
      </x:c>
      <x:c r="B120" s="84" t="str">
        <x:v>December</x:v>
      </x:c>
      <x:c r="C120" s="84" t="n">
        <x:v>12</x:v>
      </x:c>
      <x:c r="D120" s="84" t="n">
        <x:v>6</x:v>
      </x:c>
      <x:c r="E120" s="84" t="str">
        <x:f>IFERROR(INDEX('Supervisee Roster'!$B$5:$B$14,MATCH(D120,'Supervisee Roster'!$A$5:$A$14,0)),"")</x:f>
      </x:c>
      <x:c r="F120" s="84" t="str">
        <x:f>IFERROR(INDEX('Supervisee Roster'!$C$5:$C$14,MATCH(D120,'Supervisee Roster'!$A$5:$A$14,0)),"")</x:f>
        <x:v>BCBA</x:v>
      </x:c>
      <x:c r="G120" s="84" t="str">
        <x:f>IFERROR(INDEX('Supervisee Roster'!$D$5:$D$14,MATCH(D120,'Supervisee Roster'!$A$5:$A$14,0)),"")</x:f>
      </x:c>
      <x:c r="H120" s="84" t="str">
        <x:f>IFERROR(INDEX('Supervisee Roster'!$E$5:$E$14,MATCH(D120,'Supervisee Roster'!$A$5:$A$14,0)),"")</x:f>
      </x:c>
      <x:c r="I120" s="84" t="str">
        <x:f>IFERROR(INDEX('Supervisee Roster'!$F$5:$F$14,MATCH(D120,'Supervisee Roster'!$A$5:$A$14,0)),"")</x:f>
      </x:c>
      <x:c r="J120" s="84" t="str">
        <x:f>IFERROR(INDEX('Supervisee Roster'!$H$5:$H$14,MATCH(D120,'Supervisee Roster'!$A$5:$A$14,0)),"")</x:f>
        <x:v>Supervised Fieldwork</x:v>
      </x:c>
      <x:c r="K120" s="85" t="n">
        <x:v>0</x:v>
      </x:c>
      <x:c r="L120" s="85" t="n">
        <x:v>0</x:v>
      </x:c>
      <x:c r="M120" s="85" t="n">
        <x:f>K120+L120</x:f>
        <x:v>0</x:v>
      </x:c>
      <x:c r="N120" s="85" t="n">
        <x:v>0</x:v>
      </x:c>
      <x:c r="O120" s="85" t="n">
        <x:v>0</x:v>
      </x:c>
      <x:c r="P120" s="85" t="n">
        <x:f>N120+O120</x:f>
        <x:v>0</x:v>
      </x:c>
      <x:c r="Q120" s="84" t="n">
        <x:v>0</x:v>
      </x:c>
      <x:c r="R120" s="84" t="n">
        <x:v>0</x:v>
      </x:c>
      <x:c r="S120" s="86" t="n">
        <x:f>IF(M120=0,0,P120/M120)</x:f>
        <x:v>0</x:v>
      </x:c>
      <x:c r="T120" s="86" t="n">
        <x:f>IF(M120=0,0,L120/M120)</x:f>
        <x:v>0</x:v>
      </x:c>
      <x:c r="U120" s="84" t="str">
        <x:f>IF(M120=0,"No Hours",IF(AND(Q120&gt;=2,R120&gt;=1,S120&gt;=IF(J120="Concentrated Supervised Fieldwork",10%,5%)),"Met","Review"))</x:f>
        <x:v>No Hours</x:v>
      </x:c>
      <x:c r="V120" s="84" t="str"/>
      <x:c r="W120" s="77"/>
      <x:c r="X120" s="77"/>
      <x:c r="Y120" s="77"/>
      <x:c r="Z120" s="77"/>
    </x:row>
    <x:row r="121">
      <x:c r="A121" s="84" t="n">
        <x:v>2026</x:v>
      </x:c>
      <x:c r="B121" s="84" t="str">
        <x:v>December</x:v>
      </x:c>
      <x:c r="C121" s="84" t="n">
        <x:v>12</x:v>
      </x:c>
      <x:c r="D121" s="84" t="n">
        <x:v>7</x:v>
      </x:c>
      <x:c r="E121" s="84" t="str">
        <x:f>IFERROR(INDEX('Supervisee Roster'!$B$5:$B$14,MATCH(D121,'Supervisee Roster'!$A$5:$A$14,0)),"")</x:f>
      </x:c>
      <x:c r="F121" s="84" t="str">
        <x:f>IFERROR(INDEX('Supervisee Roster'!$C$5:$C$14,MATCH(D121,'Supervisee Roster'!$A$5:$A$14,0)),"")</x:f>
        <x:v>BCBA</x:v>
      </x:c>
      <x:c r="G121" s="84" t="str">
        <x:f>IFERROR(INDEX('Supervisee Roster'!$D$5:$D$14,MATCH(D121,'Supervisee Roster'!$A$5:$A$14,0)),"")</x:f>
      </x:c>
      <x:c r="H121" s="84" t="str">
        <x:f>IFERROR(INDEX('Supervisee Roster'!$E$5:$E$14,MATCH(D121,'Supervisee Roster'!$A$5:$A$14,0)),"")</x:f>
      </x:c>
      <x:c r="I121" s="84" t="str">
        <x:f>IFERROR(INDEX('Supervisee Roster'!$F$5:$F$14,MATCH(D121,'Supervisee Roster'!$A$5:$A$14,0)),"")</x:f>
      </x:c>
      <x:c r="J121" s="84" t="str">
        <x:f>IFERROR(INDEX('Supervisee Roster'!$H$5:$H$14,MATCH(D121,'Supervisee Roster'!$A$5:$A$14,0)),"")</x:f>
        <x:v>Supervised Fieldwork</x:v>
      </x:c>
      <x:c r="K121" s="85" t="n">
        <x:v>0</x:v>
      </x:c>
      <x:c r="L121" s="85" t="n">
        <x:v>0</x:v>
      </x:c>
      <x:c r="M121" s="85" t="n">
        <x:f>K121+L121</x:f>
        <x:v>0</x:v>
      </x:c>
      <x:c r="N121" s="85" t="n">
        <x:v>0</x:v>
      </x:c>
      <x:c r="O121" s="85" t="n">
        <x:v>0</x:v>
      </x:c>
      <x:c r="P121" s="85" t="n">
        <x:f>N121+O121</x:f>
        <x:v>0</x:v>
      </x:c>
      <x:c r="Q121" s="84" t="n">
        <x:v>0</x:v>
      </x:c>
      <x:c r="R121" s="84" t="n">
        <x:v>0</x:v>
      </x:c>
      <x:c r="S121" s="86" t="n">
        <x:f>IF(M121=0,0,P121/M121)</x:f>
        <x:v>0</x:v>
      </x:c>
      <x:c r="T121" s="86" t="n">
        <x:f>IF(M121=0,0,L121/M121)</x:f>
        <x:v>0</x:v>
      </x:c>
      <x:c r="U121" s="84" t="str">
        <x:f>IF(M121=0,"No Hours",IF(AND(Q121&gt;=2,R121&gt;=1,S121&gt;=IF(J121="Concentrated Supervised Fieldwork",10%,5%)),"Met","Review"))</x:f>
        <x:v>No Hours</x:v>
      </x:c>
      <x:c r="V121" s="84" t="str"/>
      <x:c r="W121" s="77"/>
      <x:c r="X121" s="77"/>
      <x:c r="Y121" s="77"/>
      <x:c r="Z121" s="77"/>
    </x:row>
    <x:row r="122">
      <x:c r="A122" s="84" t="n">
        <x:v>2026</x:v>
      </x:c>
      <x:c r="B122" s="84" t="str">
        <x:v>December</x:v>
      </x:c>
      <x:c r="C122" s="84" t="n">
        <x:v>12</x:v>
      </x:c>
      <x:c r="D122" s="84" t="n">
        <x:v>8</x:v>
      </x:c>
      <x:c r="E122" s="84" t="str">
        <x:f>IFERROR(INDEX('Supervisee Roster'!$B$5:$B$14,MATCH(D122,'Supervisee Roster'!$A$5:$A$14,0)),"")</x:f>
      </x:c>
      <x:c r="F122" s="84" t="str">
        <x:f>IFERROR(INDEX('Supervisee Roster'!$C$5:$C$14,MATCH(D122,'Supervisee Roster'!$A$5:$A$14,0)),"")</x:f>
        <x:v>BCBA</x:v>
      </x:c>
      <x:c r="G122" s="84" t="str">
        <x:f>IFERROR(INDEX('Supervisee Roster'!$D$5:$D$14,MATCH(D122,'Supervisee Roster'!$A$5:$A$14,0)),"")</x:f>
      </x:c>
      <x:c r="H122" s="84" t="str">
        <x:f>IFERROR(INDEX('Supervisee Roster'!$E$5:$E$14,MATCH(D122,'Supervisee Roster'!$A$5:$A$14,0)),"")</x:f>
      </x:c>
      <x:c r="I122" s="84" t="str">
        <x:f>IFERROR(INDEX('Supervisee Roster'!$F$5:$F$14,MATCH(D122,'Supervisee Roster'!$A$5:$A$14,0)),"")</x:f>
      </x:c>
      <x:c r="J122" s="84" t="str">
        <x:f>IFERROR(INDEX('Supervisee Roster'!$H$5:$H$14,MATCH(D122,'Supervisee Roster'!$A$5:$A$14,0)),"")</x:f>
        <x:v>Supervised Fieldwork</x:v>
      </x:c>
      <x:c r="K122" s="85" t="n">
        <x:v>0</x:v>
      </x:c>
      <x:c r="L122" s="85" t="n">
        <x:v>0</x:v>
      </x:c>
      <x:c r="M122" s="85" t="n">
        <x:f>K122+L122</x:f>
        <x:v>0</x:v>
      </x:c>
      <x:c r="N122" s="85" t="n">
        <x:v>0</x:v>
      </x:c>
      <x:c r="O122" s="85" t="n">
        <x:v>0</x:v>
      </x:c>
      <x:c r="P122" s="85" t="n">
        <x:f>N122+O122</x:f>
        <x:v>0</x:v>
      </x:c>
      <x:c r="Q122" s="84" t="n">
        <x:v>0</x:v>
      </x:c>
      <x:c r="R122" s="84" t="n">
        <x:v>0</x:v>
      </x:c>
      <x:c r="S122" s="86" t="n">
        <x:f>IF(M122=0,0,P122/M122)</x:f>
        <x:v>0</x:v>
      </x:c>
      <x:c r="T122" s="86" t="n">
        <x:f>IF(M122=0,0,L122/M122)</x:f>
        <x:v>0</x:v>
      </x:c>
      <x:c r="U122" s="84" t="str">
        <x:f>IF(M122=0,"No Hours",IF(AND(Q122&gt;=2,R122&gt;=1,S122&gt;=IF(J122="Concentrated Supervised Fieldwork",10%,5%)),"Met","Review"))</x:f>
        <x:v>No Hours</x:v>
      </x:c>
      <x:c r="V122" s="84" t="str"/>
      <x:c r="W122" s="77"/>
      <x:c r="X122" s="77"/>
      <x:c r="Y122" s="77"/>
      <x:c r="Z122" s="77"/>
    </x:row>
    <x:row r="123">
      <x:c r="A123" s="84" t="n">
        <x:v>2026</x:v>
      </x:c>
      <x:c r="B123" s="84" t="str">
        <x:v>December</x:v>
      </x:c>
      <x:c r="C123" s="84" t="n">
        <x:v>12</x:v>
      </x:c>
      <x:c r="D123" s="84" t="n">
        <x:v>9</x:v>
      </x:c>
      <x:c r="E123" s="84" t="str">
        <x:f>IFERROR(INDEX('Supervisee Roster'!$B$5:$B$14,MATCH(D123,'Supervisee Roster'!$A$5:$A$14,0)),"")</x:f>
      </x:c>
      <x:c r="F123" s="84" t="str">
        <x:f>IFERROR(INDEX('Supervisee Roster'!$C$5:$C$14,MATCH(D123,'Supervisee Roster'!$A$5:$A$14,0)),"")</x:f>
        <x:v>BCBA</x:v>
      </x:c>
      <x:c r="G123" s="84" t="str">
        <x:f>IFERROR(INDEX('Supervisee Roster'!$D$5:$D$14,MATCH(D123,'Supervisee Roster'!$A$5:$A$14,0)),"")</x:f>
      </x:c>
      <x:c r="H123" s="84" t="str">
        <x:f>IFERROR(INDEX('Supervisee Roster'!$E$5:$E$14,MATCH(D123,'Supervisee Roster'!$A$5:$A$14,0)),"")</x:f>
      </x:c>
      <x:c r="I123" s="84" t="str">
        <x:f>IFERROR(INDEX('Supervisee Roster'!$F$5:$F$14,MATCH(D123,'Supervisee Roster'!$A$5:$A$14,0)),"")</x:f>
      </x:c>
      <x:c r="J123" s="84" t="str">
        <x:f>IFERROR(INDEX('Supervisee Roster'!$H$5:$H$14,MATCH(D123,'Supervisee Roster'!$A$5:$A$14,0)),"")</x:f>
        <x:v>Supervised Fieldwork</x:v>
      </x:c>
      <x:c r="K123" s="85" t="n">
        <x:v>0</x:v>
      </x:c>
      <x:c r="L123" s="85" t="n">
        <x:v>0</x:v>
      </x:c>
      <x:c r="M123" s="85" t="n">
        <x:f>K123+L123</x:f>
        <x:v>0</x:v>
      </x:c>
      <x:c r="N123" s="85" t="n">
        <x:v>0</x:v>
      </x:c>
      <x:c r="O123" s="85" t="n">
        <x:v>0</x:v>
      </x:c>
      <x:c r="P123" s="85" t="n">
        <x:f>N123+O123</x:f>
        <x:v>0</x:v>
      </x:c>
      <x:c r="Q123" s="84" t="n">
        <x:v>0</x:v>
      </x:c>
      <x:c r="R123" s="84" t="n">
        <x:v>0</x:v>
      </x:c>
      <x:c r="S123" s="86" t="n">
        <x:f>IF(M123=0,0,P123/M123)</x:f>
        <x:v>0</x:v>
      </x:c>
      <x:c r="T123" s="86" t="n">
        <x:f>IF(M123=0,0,L123/M123)</x:f>
        <x:v>0</x:v>
      </x:c>
      <x:c r="U123" s="84" t="str">
        <x:f>IF(M123=0,"No Hours",IF(AND(Q123&gt;=2,R123&gt;=1,S123&gt;=IF(J123="Concentrated Supervised Fieldwork",10%,5%)),"Met","Review"))</x:f>
        <x:v>No Hours</x:v>
      </x:c>
      <x:c r="V123" s="84" t="str"/>
      <x:c r="W123" s="77"/>
      <x:c r="X123" s="77"/>
      <x:c r="Y123" s="77"/>
      <x:c r="Z123" s="77"/>
    </x:row>
    <x:row r="124">
      <x:c r="A124" s="84" t="n">
        <x:v>2026</x:v>
      </x:c>
      <x:c r="B124" s="84" t="str">
        <x:v>December</x:v>
      </x:c>
      <x:c r="C124" s="84" t="n">
        <x:v>12</x:v>
      </x:c>
      <x:c r="D124" s="84" t="n">
        <x:v>10</x:v>
      </x:c>
      <x:c r="E124" s="84" t="str">
        <x:f>IFERROR(INDEX('Supervisee Roster'!$B$5:$B$14,MATCH(D124,'Supervisee Roster'!$A$5:$A$14,0)),"")</x:f>
      </x:c>
      <x:c r="F124" s="84" t="str">
        <x:f>IFERROR(INDEX('Supervisee Roster'!$C$5:$C$14,MATCH(D124,'Supervisee Roster'!$A$5:$A$14,0)),"")</x:f>
        <x:v>BCBA</x:v>
      </x:c>
      <x:c r="G124" s="84" t="str">
        <x:f>IFERROR(INDEX('Supervisee Roster'!$D$5:$D$14,MATCH(D124,'Supervisee Roster'!$A$5:$A$14,0)),"")</x:f>
      </x:c>
      <x:c r="H124" s="84" t="str">
        <x:f>IFERROR(INDEX('Supervisee Roster'!$E$5:$E$14,MATCH(D124,'Supervisee Roster'!$A$5:$A$14,0)),"")</x:f>
      </x:c>
      <x:c r="I124" s="84" t="str">
        <x:f>IFERROR(INDEX('Supervisee Roster'!$F$5:$F$14,MATCH(D124,'Supervisee Roster'!$A$5:$A$14,0)),"")</x:f>
      </x:c>
      <x:c r="J124" s="84" t="str">
        <x:f>IFERROR(INDEX('Supervisee Roster'!$H$5:$H$14,MATCH(D124,'Supervisee Roster'!$A$5:$A$14,0)),"")</x:f>
        <x:v>Supervised Fieldwork</x:v>
      </x:c>
      <x:c r="K124" s="85" t="n">
        <x:v>0</x:v>
      </x:c>
      <x:c r="L124" s="85" t="n">
        <x:v>0</x:v>
      </x:c>
      <x:c r="M124" s="85" t="n">
        <x:f>K124+L124</x:f>
        <x:v>0</x:v>
      </x:c>
      <x:c r="N124" s="85" t="n">
        <x:v>0</x:v>
      </x:c>
      <x:c r="O124" s="85" t="n">
        <x:v>0</x:v>
      </x:c>
      <x:c r="P124" s="85" t="n">
        <x:f>N124+O124</x:f>
        <x:v>0</x:v>
      </x:c>
      <x:c r="Q124" s="84" t="n">
        <x:v>0</x:v>
      </x:c>
      <x:c r="R124" s="84" t="n">
        <x:v>0</x:v>
      </x:c>
      <x:c r="S124" s="86" t="n">
        <x:f>IF(M124=0,0,P124/M124)</x:f>
        <x:v>0</x:v>
      </x:c>
      <x:c r="T124" s="86" t="n">
        <x:f>IF(M124=0,0,L124/M124)</x:f>
        <x:v>0</x:v>
      </x:c>
      <x:c r="U124" s="84" t="str">
        <x:f>IF(M124=0,"No Hours",IF(AND(Q124&gt;=2,R124&gt;=1,S124&gt;=IF(J124="Concentrated Supervised Fieldwork",10%,5%)),"Met","Review"))</x:f>
        <x:v>No Hours</x:v>
      </x:c>
      <x:c r="V124" s="84" t="str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V1"/>
    <x:mergeCell ref="A2:V2"/>
  </x:mergeCells>
  <x:conditionalFormatting sqref="U5:U124">
    <x:cfRule type="expression" dxfId="0" priority="1">
      <x:formula>U5="Met"</x:formula>
    </x:cfRule>
    <x:cfRule type="expression" dxfId="1" priority="2">
      <x:formula>U5="Review"</x:formula>
    </x:cfRule>
  </x:conditionalFormatting>
  <x:conditionalFormatting sqref="S5:S124">
    <x:cfRule type="colorScale" priority="3">
      <x:colorScale>
        <x:cfvo type="min"/>
        <x:cfvo type="percentile" val="50"/>
        <x:cfvo type="max"/>
        <x:color rgb="FFFCE8E6"/>
        <x:color rgb="FFFBF4E0"/>
        <x:color rgb="FFE6F4EA"/>
      </x:colorScale>
    </x:cfRule>
  </x:conditionalFormatting>
  <x:conditionalFormatting sqref="T5:T124">
    <x:cfRule type="colorScale" priority="4">
      <x:colorScale>
        <x:cfvo type="min"/>
        <x:cfvo type="percentile" val="50"/>
        <x:cfvo type="max"/>
        <x:color rgb="FFFCE8E6"/>
        <x:color rgb="FFFBF4E0"/>
        <x:color rgb="FFE6F4EA"/>
      </x:colorScale>
    </x:cfRule>
  </x:conditionalFormatting>
  <x:dataValidations count="2">
    <x:dataValidation type="list" sqref="B5:B124">
      <x:formula1>Lists!$F$2:$F$13</x:formula1>
    </x:dataValidation>
    <x:dataValidation type="list" sqref="J5:J124">
      <x:formula1>Lists!$B$2:$B$3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8788e679e6444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2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34" hidden="0" customWidth="1"/>
  </x:cols>
  <x:sheetData>
    <x:row r="1" ht="30" customHeight="1">
      <x:c r="A1" s="112" t="str">
        <x:v>SPICY BEHAVIORAL CONSULTING™ | SUPERVISEE ROSTER</x:v>
      </x:c>
      <x:c r="B1" s="112"/>
      <x:c r="C1" s="112"/>
      <x:c r="D1" s="112"/>
      <x:c r="E1" s="112"/>
      <x:c r="F1" s="112"/>
      <x:c r="G1" s="112"/>
      <x:c r="H1" s="112"/>
      <x:c r="I1" s="112"/>
      <x:c r="J1" s="112"/>
      <x:c r="K1" s="112"/>
      <x:c r="L1" s="112"/>
      <x:c r="M1" s="113"/>
      <x:c r="N1" s="113"/>
      <x:c r="O1" s="113"/>
      <x:c r="P1" s="113"/>
      <x:c r="Q1" s="113"/>
      <x:c r="R1" s="113"/>
      <x:c r="S1" s="113"/>
      <x:c r="T1" s="113"/>
      <x:c r="U1" s="113"/>
      <x:c r="V1" s="113"/>
      <x:c r="W1" s="113"/>
      <x:c r="X1" s="113"/>
      <x:c r="Y1" s="113"/>
      <x:c r="Z1" s="113"/>
    </x:row>
    <x:row r="2">
      <x:c r="A2" s="101" t="str">
        <x:v>Enter up to 10 supervisees. Monthly Tracker automatically pulls supervisee name, credential track, RBT number, BACB ID, email, and fieldwork type from this roster.</x:v>
      </x:c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102" t="str">
        <x:v>Supervisee #</x:v>
      </x:c>
      <x:c r="B4" s="102" t="str">
        <x:v>Full Name</x:v>
      </x:c>
      <x:c r="C4" s="102" t="str">
        <x:v>Credential Track</x:v>
      </x:c>
      <x:c r="D4" s="102" t="str">
        <x:v>RBT #</x:v>
      </x:c>
      <x:c r="E4" s="102" t="str">
        <x:v>BACB ID</x:v>
      </x:c>
      <x:c r="F4" s="102" t="str">
        <x:v>Email</x:v>
      </x:c>
      <x:c r="G4" s="102" t="str">
        <x:v>Phone</x:v>
      </x:c>
      <x:c r="H4" s="102" t="str">
        <x:v>Fieldwork Type</x:v>
      </x:c>
      <x:c r="I4" s="102" t="str">
        <x:v>Start Date</x:v>
      </x:c>
      <x:c r="J4" s="102" t="str">
        <x:v>Target Completion</x:v>
      </x:c>
      <x:c r="K4" s="102" t="str">
        <x:v>Status</x:v>
      </x:c>
      <x:c r="L4" s="102" t="str">
        <x:v>Notes</x:v>
      </x:c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84" t="n">
        <x:v>1</x:v>
      </x:c>
      <x:c r="B5" s="84" t="str"/>
      <x:c r="C5" s="84" t="str">
        <x:v>BCBA</x:v>
      </x:c>
      <x:c r="D5" s="84" t="str"/>
      <x:c r="E5" s="84" t="str"/>
      <x:c r="F5" s="84" t="str"/>
      <x:c r="G5" s="84" t="str"/>
      <x:c r="H5" s="84" t="str">
        <x:v>Supervised Fieldwork</x:v>
      </x:c>
      <x:c r="I5" s="106" t="str"/>
      <x:c r="J5" s="106" t="str"/>
      <x:c r="K5" s="84" t="str">
        <x:v>Active</x:v>
      </x:c>
      <x:c r="L5" s="84" t="str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84" t="n">
        <x:v>2</x:v>
      </x:c>
      <x:c r="B6" s="84" t="str"/>
      <x:c r="C6" s="84" t="str">
        <x:v>BCBA</x:v>
      </x:c>
      <x:c r="D6" s="84" t="str"/>
      <x:c r="E6" s="84" t="str"/>
      <x:c r="F6" s="84" t="str"/>
      <x:c r="G6" s="84" t="str"/>
      <x:c r="H6" s="84" t="str">
        <x:v>Supervised Fieldwork</x:v>
      </x:c>
      <x:c r="I6" s="106" t="str"/>
      <x:c r="J6" s="106" t="str"/>
      <x:c r="K6" s="84" t="str">
        <x:v>Active</x:v>
      </x:c>
      <x:c r="L6" s="84" t="str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84" t="n">
        <x:v>3</x:v>
      </x:c>
      <x:c r="B7" s="84" t="str"/>
      <x:c r="C7" s="84" t="str">
        <x:v>BCBA</x:v>
      </x:c>
      <x:c r="D7" s="84" t="str"/>
      <x:c r="E7" s="84" t="str"/>
      <x:c r="F7" s="84" t="str"/>
      <x:c r="G7" s="84" t="str"/>
      <x:c r="H7" s="84" t="str">
        <x:v>Supervised Fieldwork</x:v>
      </x:c>
      <x:c r="I7" s="106" t="str"/>
      <x:c r="J7" s="106" t="str"/>
      <x:c r="K7" s="84" t="str">
        <x:v>Active</x:v>
      </x:c>
      <x:c r="L7" s="84" t="str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84" t="n">
        <x:v>4</x:v>
      </x:c>
      <x:c r="B8" s="84" t="str"/>
      <x:c r="C8" s="84" t="str">
        <x:v>BCBA</x:v>
      </x:c>
      <x:c r="D8" s="84" t="str"/>
      <x:c r="E8" s="84" t="str"/>
      <x:c r="F8" s="84" t="str"/>
      <x:c r="G8" s="84" t="str"/>
      <x:c r="H8" s="84" t="str">
        <x:v>Supervised Fieldwork</x:v>
      </x:c>
      <x:c r="I8" s="106" t="str"/>
      <x:c r="J8" s="106" t="str"/>
      <x:c r="K8" s="84" t="str">
        <x:v>Active</x:v>
      </x:c>
      <x:c r="L8" s="84" t="str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84" t="n">
        <x:v>5</x:v>
      </x:c>
      <x:c r="B9" s="84" t="str"/>
      <x:c r="C9" s="84" t="str">
        <x:v>BCBA</x:v>
      </x:c>
      <x:c r="D9" s="84" t="str"/>
      <x:c r="E9" s="84" t="str"/>
      <x:c r="F9" s="84" t="str"/>
      <x:c r="G9" s="84" t="str"/>
      <x:c r="H9" s="84" t="str">
        <x:v>Supervised Fieldwork</x:v>
      </x:c>
      <x:c r="I9" s="106" t="str"/>
      <x:c r="J9" s="106" t="str"/>
      <x:c r="K9" s="84" t="str">
        <x:v>Active</x:v>
      </x:c>
      <x:c r="L9" s="84" t="str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84" t="n">
        <x:v>6</x:v>
      </x:c>
      <x:c r="B10" s="84" t="str"/>
      <x:c r="C10" s="84" t="str">
        <x:v>BCBA</x:v>
      </x:c>
      <x:c r="D10" s="84" t="str"/>
      <x:c r="E10" s="84" t="str"/>
      <x:c r="F10" s="84" t="str"/>
      <x:c r="G10" s="84" t="str"/>
      <x:c r="H10" s="84" t="str">
        <x:v>Supervised Fieldwork</x:v>
      </x:c>
      <x:c r="I10" s="106" t="str"/>
      <x:c r="J10" s="106" t="str"/>
      <x:c r="K10" s="84" t="str">
        <x:v>Active</x:v>
      </x:c>
      <x:c r="L10" s="84" t="str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84" t="n">
        <x:v>7</x:v>
      </x:c>
      <x:c r="B11" s="84" t="str"/>
      <x:c r="C11" s="84" t="str">
        <x:v>BCBA</x:v>
      </x:c>
      <x:c r="D11" s="84" t="str"/>
      <x:c r="E11" s="84" t="str"/>
      <x:c r="F11" s="84" t="str"/>
      <x:c r="G11" s="84" t="str"/>
      <x:c r="H11" s="84" t="str">
        <x:v>Supervised Fieldwork</x:v>
      </x:c>
      <x:c r="I11" s="106" t="str"/>
      <x:c r="J11" s="106" t="str"/>
      <x:c r="K11" s="84" t="str">
        <x:v>Active</x:v>
      </x:c>
      <x:c r="L11" s="84" t="str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84" t="n">
        <x:v>8</x:v>
      </x:c>
      <x:c r="B12" s="84" t="str"/>
      <x:c r="C12" s="84" t="str">
        <x:v>BCBA</x:v>
      </x:c>
      <x:c r="D12" s="84" t="str"/>
      <x:c r="E12" s="84" t="str"/>
      <x:c r="F12" s="84" t="str"/>
      <x:c r="G12" s="84" t="str"/>
      <x:c r="H12" s="84" t="str">
        <x:v>Supervised Fieldwork</x:v>
      </x:c>
      <x:c r="I12" s="106" t="str"/>
      <x:c r="J12" s="106" t="str"/>
      <x:c r="K12" s="84" t="str">
        <x:v>Active</x:v>
      </x:c>
      <x:c r="L12" s="84" t="str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84" t="n">
        <x:v>9</x:v>
      </x:c>
      <x:c r="B13" s="84" t="str"/>
      <x:c r="C13" s="84" t="str">
        <x:v>BCBA</x:v>
      </x:c>
      <x:c r="D13" s="84" t="str"/>
      <x:c r="E13" s="84" t="str"/>
      <x:c r="F13" s="84" t="str"/>
      <x:c r="G13" s="84" t="str"/>
      <x:c r="H13" s="84" t="str">
        <x:v>Supervised Fieldwork</x:v>
      </x:c>
      <x:c r="I13" s="106" t="str"/>
      <x:c r="J13" s="106" t="str"/>
      <x:c r="K13" s="84" t="str">
        <x:v>Active</x:v>
      </x:c>
      <x:c r="L13" s="84" t="str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84" t="n">
        <x:v>10</x:v>
      </x:c>
      <x:c r="B14" s="84" t="str"/>
      <x:c r="C14" s="84" t="str">
        <x:v>BCBA</x:v>
      </x:c>
      <x:c r="D14" s="84" t="str"/>
      <x:c r="E14" s="84" t="str"/>
      <x:c r="F14" s="84" t="str"/>
      <x:c r="G14" s="84" t="str"/>
      <x:c r="H14" s="84" t="str">
        <x:v>Supervised Fieldwork</x:v>
      </x:c>
      <x:c r="I14" s="106" t="str"/>
      <x:c r="J14" s="106" t="str"/>
      <x:c r="K14" s="84" t="str">
        <x:v>Active</x:v>
      </x:c>
      <x:c r="L14" s="84" t="str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77"/>
      <x:c r="B15" s="77"/>
      <x:c r="C15" s="77"/>
      <x:c r="D15" s="77"/>
      <x:c r="E15" s="77"/>
      <x:c r="F15" s="77"/>
      <x:c r="G15" s="77"/>
      <x:c r="H15" s="77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77"/>
      <x:c r="B16" s="77"/>
      <x:c r="C16" s="77"/>
      <x:c r="D16" s="77"/>
      <x:c r="E16" s="77"/>
      <x:c r="F16" s="77"/>
      <x:c r="G16" s="77"/>
      <x:c r="H16" s="7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7"/>
      <x:c r="B17" s="77"/>
      <x:c r="C17" s="77"/>
      <x:c r="D17" s="77"/>
      <x:c r="E17" s="77"/>
      <x:c r="F17" s="77"/>
      <x:c r="G17" s="77"/>
      <x:c r="H17" s="7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7"/>
      <x:c r="B18" s="77"/>
      <x:c r="C18" s="77"/>
      <x:c r="D18" s="77"/>
      <x:c r="E18" s="77"/>
      <x:c r="F18" s="77"/>
      <x:c r="G18" s="77"/>
      <x:c r="H18" s="7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7"/>
      <x:c r="B20" s="77"/>
      <x:c r="C20" s="77"/>
      <x:c r="D20" s="77"/>
      <x:c r="E20" s="77"/>
      <x:c r="F20" s="77"/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>
      <x:c r="A101" s="77"/>
      <x:c r="B101" s="77"/>
      <x:c r="C101" s="77"/>
      <x:c r="D101" s="77"/>
      <x:c r="E101" s="77"/>
      <x:c r="F101" s="77"/>
      <x:c r="G101" s="77"/>
      <x:c r="H101" s="77"/>
      <x:c r="I101" s="77"/>
      <x:c r="J101" s="77"/>
      <x:c r="K101" s="77"/>
      <x:c r="L101" s="77"/>
      <x:c r="M101" s="77"/>
      <x:c r="N101" s="77"/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>
      <x:c r="A102" s="77"/>
      <x:c r="B102" s="77"/>
      <x:c r="C102" s="77"/>
      <x:c r="D102" s="77"/>
      <x:c r="E102" s="77"/>
      <x:c r="F102" s="77"/>
      <x:c r="G102" s="77"/>
      <x:c r="H102" s="77"/>
      <x:c r="I102" s="77"/>
      <x:c r="J102" s="77"/>
      <x:c r="K102" s="77"/>
      <x:c r="L102" s="77"/>
      <x:c r="M102" s="77"/>
      <x:c r="N102" s="77"/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>
      <x:c r="A103" s="77"/>
      <x:c r="B103" s="77"/>
      <x:c r="C103" s="77"/>
      <x:c r="D103" s="77"/>
      <x:c r="E103" s="77"/>
      <x:c r="F103" s="77"/>
      <x:c r="G103" s="77"/>
      <x:c r="H103" s="77"/>
      <x:c r="I103" s="77"/>
      <x:c r="J103" s="77"/>
      <x:c r="K103" s="77"/>
      <x:c r="L103" s="77"/>
      <x:c r="M103" s="77"/>
      <x:c r="N103" s="77"/>
      <x:c r="O103" s="77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>
      <x:c r="A104" s="77"/>
      <x:c r="B104" s="77"/>
      <x:c r="C104" s="77"/>
      <x:c r="D104" s="77"/>
      <x:c r="E104" s="77"/>
      <x:c r="F104" s="77"/>
      <x:c r="G104" s="77"/>
      <x:c r="H104" s="77"/>
      <x:c r="I104" s="77"/>
      <x:c r="J104" s="77"/>
      <x:c r="K104" s="77"/>
      <x:c r="L104" s="77"/>
      <x:c r="M104" s="77"/>
      <x:c r="N104" s="77"/>
      <x:c r="O104" s="77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>
      <x:c r="A105" s="77"/>
      <x:c r="B105" s="77"/>
      <x:c r="C105" s="77"/>
      <x:c r="D105" s="77"/>
      <x:c r="E105" s="77"/>
      <x:c r="F105" s="77"/>
      <x:c r="G105" s="77"/>
      <x:c r="H105" s="77"/>
      <x:c r="I105" s="77"/>
      <x:c r="J105" s="77"/>
      <x:c r="K105" s="77"/>
      <x:c r="L105" s="77"/>
      <x:c r="M105" s="77"/>
      <x:c r="N105" s="77"/>
      <x:c r="O105" s="77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>
      <x:c r="A106" s="77"/>
      <x:c r="B106" s="77"/>
      <x:c r="C106" s="77"/>
      <x:c r="D106" s="77"/>
      <x:c r="E106" s="77"/>
      <x:c r="F106" s="77"/>
      <x:c r="G106" s="77"/>
      <x:c r="H106" s="77"/>
      <x:c r="I106" s="77"/>
      <x:c r="J106" s="77"/>
      <x:c r="K106" s="77"/>
      <x:c r="L106" s="77"/>
      <x:c r="M106" s="77"/>
      <x:c r="N106" s="77"/>
      <x:c r="O106" s="77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/>
      <x:c r="B107" s="77"/>
      <x:c r="C107" s="77"/>
      <x:c r="D107" s="77"/>
      <x:c r="E107" s="77"/>
      <x:c r="F107" s="77"/>
      <x:c r="G107" s="77"/>
      <x:c r="H107" s="77"/>
      <x:c r="I107" s="77"/>
      <x:c r="J107" s="77"/>
      <x:c r="K107" s="77"/>
      <x:c r="L107" s="77"/>
      <x:c r="M107" s="77"/>
      <x:c r="N107" s="77"/>
      <x:c r="O107" s="77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/>
      <x:c r="B108" s="77"/>
      <x:c r="C108" s="77"/>
      <x:c r="D108" s="77"/>
      <x:c r="E108" s="77"/>
      <x:c r="F108" s="77"/>
      <x:c r="G108" s="77"/>
      <x:c r="H108" s="77"/>
      <x:c r="I108" s="77"/>
      <x:c r="J108" s="77"/>
      <x:c r="K108" s="77"/>
      <x:c r="L108" s="77"/>
      <x:c r="M108" s="77"/>
      <x:c r="N108" s="77"/>
      <x:c r="O108" s="77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/>
      <x:c r="B109" s="77"/>
      <x:c r="C109" s="77"/>
      <x:c r="D109" s="77"/>
      <x:c r="E109" s="77"/>
      <x:c r="F109" s="77"/>
      <x:c r="G109" s="77"/>
      <x:c r="H109" s="77"/>
      <x:c r="I109" s="77"/>
      <x:c r="J109" s="77"/>
      <x:c r="K109" s="77"/>
      <x:c r="L109" s="77"/>
      <x:c r="M109" s="77"/>
      <x:c r="N109" s="77"/>
      <x:c r="O109" s="77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/>
      <x:c r="B110" s="77"/>
      <x:c r="C110" s="77"/>
      <x:c r="D110" s="77"/>
      <x:c r="E110" s="77"/>
      <x:c r="F110" s="77"/>
      <x:c r="G110" s="77"/>
      <x:c r="H110" s="77"/>
      <x:c r="I110" s="77"/>
      <x:c r="J110" s="77"/>
      <x:c r="K110" s="77"/>
      <x:c r="L110" s="77"/>
      <x:c r="M110" s="77"/>
      <x:c r="N110" s="77"/>
      <x:c r="O110" s="77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/>
      <x:c r="B111" s="77"/>
      <x:c r="C111" s="77"/>
      <x:c r="D111" s="77"/>
      <x:c r="E111" s="77"/>
      <x:c r="F111" s="77"/>
      <x:c r="G111" s="77"/>
      <x:c r="H111" s="77"/>
      <x:c r="I111" s="77"/>
      <x:c r="J111" s="77"/>
      <x:c r="K111" s="77"/>
      <x:c r="L111" s="77"/>
      <x:c r="M111" s="77"/>
      <x:c r="N111" s="77"/>
      <x:c r="O111" s="77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/>
      <x:c r="B112" s="77"/>
      <x:c r="C112" s="77"/>
      <x:c r="D112" s="77"/>
      <x:c r="E112" s="77"/>
      <x:c r="F112" s="77"/>
      <x:c r="G112" s="77"/>
      <x:c r="H112" s="77"/>
      <x:c r="I112" s="77"/>
      <x:c r="J112" s="77"/>
      <x:c r="K112" s="77"/>
      <x:c r="L112" s="77"/>
      <x:c r="M112" s="77"/>
      <x:c r="N112" s="77"/>
      <x:c r="O112" s="77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/>
      <x:c r="B113" s="77"/>
      <x:c r="C113" s="77"/>
      <x:c r="D113" s="77"/>
      <x:c r="E113" s="77"/>
      <x:c r="F113" s="77"/>
      <x:c r="G113" s="77"/>
      <x:c r="H113" s="77"/>
      <x:c r="I113" s="77"/>
      <x:c r="J113" s="77"/>
      <x:c r="K113" s="77"/>
      <x:c r="L113" s="77"/>
      <x:c r="M113" s="77"/>
      <x:c r="N113" s="77"/>
      <x:c r="O113" s="77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/>
      <x:c r="B114" s="77"/>
      <x:c r="C114" s="77"/>
      <x:c r="D114" s="77"/>
      <x:c r="E114" s="77"/>
      <x:c r="F114" s="77"/>
      <x:c r="G114" s="77"/>
      <x:c r="H114" s="77"/>
      <x:c r="I114" s="77"/>
      <x:c r="J114" s="77"/>
      <x:c r="K114" s="77"/>
      <x:c r="L114" s="77"/>
      <x:c r="M114" s="77"/>
      <x:c r="N114" s="77"/>
      <x:c r="O114" s="77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/>
      <x:c r="B115" s="77"/>
      <x:c r="C115" s="77"/>
      <x:c r="D115" s="77"/>
      <x:c r="E115" s="77"/>
      <x:c r="F115" s="77"/>
      <x:c r="G115" s="77"/>
      <x:c r="H115" s="77"/>
      <x:c r="I115" s="77"/>
      <x:c r="J115" s="77"/>
      <x:c r="K115" s="77"/>
      <x:c r="L115" s="77"/>
      <x:c r="M115" s="77"/>
      <x:c r="N115" s="77"/>
      <x:c r="O115" s="77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/>
      <x:c r="B116" s="77"/>
      <x:c r="C116" s="77"/>
      <x:c r="D116" s="77"/>
      <x:c r="E116" s="77"/>
      <x:c r="F116" s="77"/>
      <x:c r="G116" s="77"/>
      <x:c r="H116" s="77"/>
      <x:c r="I116" s="77"/>
      <x:c r="J116" s="77"/>
      <x:c r="K116" s="77"/>
      <x:c r="L116" s="77"/>
      <x:c r="M116" s="77"/>
      <x:c r="N116" s="77"/>
      <x:c r="O116" s="77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/>
      <x:c r="B117" s="77"/>
      <x:c r="C117" s="77"/>
      <x:c r="D117" s="77"/>
      <x:c r="E117" s="77"/>
      <x:c r="F117" s="77"/>
      <x:c r="G117" s="77"/>
      <x:c r="H117" s="77"/>
      <x:c r="I117" s="77"/>
      <x:c r="J117" s="77"/>
      <x:c r="K117" s="77"/>
      <x:c r="L117" s="77"/>
      <x:c r="M117" s="77"/>
      <x:c r="N117" s="77"/>
      <x:c r="O117" s="77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/>
      <x:c r="B118" s="77"/>
      <x:c r="C118" s="77"/>
      <x:c r="D118" s="77"/>
      <x:c r="E118" s="77"/>
      <x:c r="F118" s="77"/>
      <x:c r="G118" s="77"/>
      <x:c r="H118" s="77"/>
      <x:c r="I118" s="77"/>
      <x:c r="J118" s="77"/>
      <x:c r="K118" s="77"/>
      <x:c r="L118" s="77"/>
      <x:c r="M118" s="77"/>
      <x:c r="N118" s="77"/>
      <x:c r="O118" s="77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/>
      <x:c r="B119" s="77"/>
      <x:c r="C119" s="77"/>
      <x:c r="D119" s="77"/>
      <x:c r="E119" s="77"/>
      <x:c r="F119" s="77"/>
      <x:c r="G119" s="77"/>
      <x:c r="H119" s="77"/>
      <x:c r="I119" s="77"/>
      <x:c r="J119" s="77"/>
      <x:c r="K119" s="77"/>
      <x:c r="L119" s="77"/>
      <x:c r="M119" s="77"/>
      <x:c r="N119" s="77"/>
      <x:c r="O119" s="77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/>
      <x:c r="B120" s="77"/>
      <x:c r="C120" s="77"/>
      <x:c r="D120" s="77"/>
      <x:c r="E120" s="77"/>
      <x:c r="F120" s="77"/>
      <x:c r="G120" s="77"/>
      <x:c r="H120" s="77"/>
      <x:c r="I120" s="77"/>
      <x:c r="J120" s="77"/>
      <x:c r="K120" s="77"/>
      <x:c r="L120" s="77"/>
      <x:c r="M120" s="77"/>
      <x:c r="N120" s="77"/>
      <x:c r="O120" s="77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/>
      <x:c r="B121" s="77"/>
      <x:c r="C121" s="77"/>
      <x:c r="D121" s="77"/>
      <x:c r="E121" s="77"/>
      <x:c r="F121" s="77"/>
      <x:c r="G121" s="77"/>
      <x:c r="H121" s="77"/>
      <x:c r="I121" s="77"/>
      <x:c r="J121" s="77"/>
      <x:c r="K121" s="77"/>
      <x:c r="L121" s="77"/>
      <x:c r="M121" s="77"/>
      <x:c r="N121" s="77"/>
      <x:c r="O121" s="77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/>
      <x:c r="B122" s="77"/>
      <x:c r="C122" s="77"/>
      <x:c r="D122" s="77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7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/>
      <x:c r="B123" s="77"/>
      <x:c r="C123" s="77"/>
      <x:c r="D123" s="77"/>
      <x:c r="E123" s="77"/>
      <x:c r="F123" s="77"/>
      <x:c r="G123" s="77"/>
      <x:c r="H123" s="77"/>
      <x:c r="I123" s="77"/>
      <x:c r="J123" s="77"/>
      <x:c r="K123" s="77"/>
      <x:c r="L123" s="77"/>
      <x:c r="M123" s="77"/>
      <x:c r="N123" s="77"/>
      <x:c r="O123" s="77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/>
      <x:c r="B124" s="77"/>
      <x:c r="C124" s="77"/>
      <x:c r="D124" s="77"/>
      <x:c r="E124" s="77"/>
      <x:c r="F124" s="77"/>
      <x:c r="G124" s="77"/>
      <x:c r="H124" s="77"/>
      <x:c r="I124" s="77"/>
      <x:c r="J124" s="77"/>
      <x:c r="K124" s="77"/>
      <x:c r="L124" s="77"/>
      <x:c r="M124" s="77"/>
      <x:c r="N124" s="77"/>
      <x:c r="O124" s="77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L1"/>
    <x:mergeCell ref="A2:L2"/>
  </x:mergeCells>
  <x:dataValidations count="3">
    <x:dataValidation type="list" sqref="C5:C14">
      <x:formula1>Lists!$A$2:$A$4</x:formula1>
    </x:dataValidation>
    <x:dataValidation type="list" sqref="H5:H14">
      <x:formula1>Lists!$B$2:$B$3</x:formula1>
    </x:dataValidation>
    <x:dataValidation type="list" sqref="K5:K14">
      <x:formula1>Lists!$C$2:$C$5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  <x:col min="6" max="6" width="28" hidden="0" customWidth="1"/>
    <x:col min="7" max="7" width="2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36" hidden="0" customWidth="1"/>
    <x:col min="13" max="13" width="18" hidden="0" customWidth="1"/>
    <x:col min="14" max="14" width="18" hidden="0" customWidth="1"/>
    <x:col min="15" max="15" width="34" hidden="0" customWidth="1"/>
  </x:cols>
  <x:sheetData>
    <x:row r="1" ht="30" customHeight="1">
      <x:c r="A1" s="112" t="str">
        <x:v>SPICY BEHAVIORAL CONSULTING™ | MONTHLY PROJECT TRACKER</x:v>
      </x:c>
      <x:c r="B1" s="112"/>
      <x:c r="C1" s="112"/>
      <x:c r="D1" s="112"/>
      <x:c r="E1" s="112"/>
      <x:c r="F1" s="112"/>
      <x:c r="G1" s="112"/>
      <x:c r="H1" s="112"/>
      <x:c r="I1" s="112"/>
      <x:c r="J1" s="112"/>
      <x:c r="K1" s="112"/>
      <x:c r="L1" s="112"/>
      <x:c r="M1" s="112"/>
      <x:c r="N1" s="112"/>
      <x:c r="O1" s="112"/>
      <x:c r="P1" s="113"/>
      <x:c r="Q1" s="113"/>
      <x:c r="R1" s="113"/>
      <x:c r="S1" s="113"/>
      <x:c r="T1" s="113"/>
      <x:c r="U1" s="113"/>
      <x:c r="V1" s="113"/>
      <x:c r="W1" s="113"/>
      <x:c r="X1" s="113"/>
      <x:c r="Y1" s="113"/>
      <x:c r="Z1" s="113"/>
    </x:row>
    <x:row r="2">
      <x:c r="A2" s="101" t="str">
        <x:v>Use this sheet to document project-based unrestricted activities, deliverables, and supervisor approval.</x:v>
      </x:c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102" t="str">
        <x:v>Month</x:v>
      </x:c>
      <x:c r="B4" s="102" t="str">
        <x:v>Supervisee #</x:v>
      </x:c>
      <x:c r="C4" s="102" t="str">
        <x:v>Supervisee Name</x:v>
      </x:c>
      <x:c r="D4" s="102" t="str">
        <x:v>Project #</x:v>
      </x:c>
      <x:c r="E4" s="102" t="str">
        <x:v>Project Name</x:v>
      </x:c>
      <x:c r="F4" s="102" t="str">
        <x:v>Category</x:v>
      </x:c>
      <x:c r="G4" s="102" t="str">
        <x:v>Task Completed</x:v>
      </x:c>
      <x:c r="H4" s="102" t="str">
        <x:v>Estimated Hours</x:v>
      </x:c>
      <x:c r="I4" s="102" t="str">
        <x:v>Actual Hours</x:v>
      </x:c>
      <x:c r="J4" s="102" t="str">
        <x:v>Restricted?</x:v>
      </x:c>
      <x:c r="K4" s="102" t="str">
        <x:v>Unrestricted?</x:v>
      </x:c>
      <x:c r="L4" s="102" t="str">
        <x:v>Deliverable Link</x:v>
      </x:c>
      <x:c r="M4" s="102" t="str">
        <x:v>Status</x:v>
      </x:c>
      <x:c r="N4" s="102" t="str">
        <x:v>Supervisor Review</x:v>
      </x:c>
      <x:c r="O4" s="102" t="str">
        <x:v>Notes</x:v>
      </x:c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77" t="str"/>
      <x:c r="B5" s="77" t="str"/>
      <x:c r="C5" s="77" t="str">
        <x:f>IFERROR(INDEX('Supervisee Roster'!$B$5:$B$14,MATCH(B5,'Supervisee Roster'!$A$5:$A$14,0)),"")</x:f>
      </x:c>
      <x:c r="D5" s="77" t="str"/>
      <x:c r="E5" s="77" t="str"/>
      <x:c r="F5" s="77" t="str"/>
      <x:c r="G5" s="77" t="str"/>
      <x:c r="H5" s="108" t="str"/>
      <x:c r="I5" s="108" t="str"/>
      <x:c r="J5" s="108" t="str"/>
      <x:c r="K5" s="108" t="str"/>
      <x:c r="L5" s="77" t="str"/>
      <x:c r="M5" s="77" t="str">
        <x:v>Not Started</x:v>
      </x:c>
      <x:c r="N5" s="77" t="str"/>
      <x:c r="O5" s="77" t="str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77" t="str"/>
      <x:c r="B6" s="77" t="str"/>
      <x:c r="C6" s="77" t="str">
        <x:f>IFERROR(INDEX('Supervisee Roster'!$B$5:$B$14,MATCH(B6,'Supervisee Roster'!$A$5:$A$14,0)),"")</x:f>
      </x:c>
      <x:c r="D6" s="77" t="str"/>
      <x:c r="E6" s="77" t="str"/>
      <x:c r="F6" s="77" t="str"/>
      <x:c r="G6" s="77" t="str"/>
      <x:c r="H6" s="108" t="str"/>
      <x:c r="I6" s="108" t="str"/>
      <x:c r="J6" s="108" t="str"/>
      <x:c r="K6" s="108" t="str"/>
      <x:c r="L6" s="77" t="str"/>
      <x:c r="M6" s="77" t="str">
        <x:v>Not Started</x:v>
      </x:c>
      <x:c r="N6" s="77" t="str"/>
      <x:c r="O6" s="77" t="str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77" t="str"/>
      <x:c r="B7" s="77" t="str"/>
      <x:c r="C7" s="77" t="str">
        <x:f>IFERROR(INDEX('Supervisee Roster'!$B$5:$B$14,MATCH(B7,'Supervisee Roster'!$A$5:$A$14,0)),"")</x:f>
      </x:c>
      <x:c r="D7" s="77" t="str"/>
      <x:c r="E7" s="77" t="str"/>
      <x:c r="F7" s="77" t="str"/>
      <x:c r="G7" s="77" t="str"/>
      <x:c r="H7" s="108" t="str"/>
      <x:c r="I7" s="108" t="str"/>
      <x:c r="J7" s="108" t="str"/>
      <x:c r="K7" s="108" t="str"/>
      <x:c r="L7" s="77" t="str"/>
      <x:c r="M7" s="77" t="str">
        <x:v>Not Started</x:v>
      </x:c>
      <x:c r="N7" s="77" t="str"/>
      <x:c r="O7" s="77" t="str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77" t="str"/>
      <x:c r="B8" s="77" t="str"/>
      <x:c r="C8" s="77" t="str">
        <x:f>IFERROR(INDEX('Supervisee Roster'!$B$5:$B$14,MATCH(B8,'Supervisee Roster'!$A$5:$A$14,0)),"")</x:f>
      </x:c>
      <x:c r="D8" s="77" t="str"/>
      <x:c r="E8" s="77" t="str"/>
      <x:c r="F8" s="77" t="str"/>
      <x:c r="G8" s="77" t="str"/>
      <x:c r="H8" s="108" t="str"/>
      <x:c r="I8" s="108" t="str"/>
      <x:c r="J8" s="108" t="str"/>
      <x:c r="K8" s="108" t="str"/>
      <x:c r="L8" s="77" t="str"/>
      <x:c r="M8" s="77" t="str">
        <x:v>Not Started</x:v>
      </x:c>
      <x:c r="N8" s="77" t="str"/>
      <x:c r="O8" s="77" t="str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77" t="str"/>
      <x:c r="B9" s="77" t="str"/>
      <x:c r="C9" s="77" t="str">
        <x:f>IFERROR(INDEX('Supervisee Roster'!$B$5:$B$14,MATCH(B9,'Supervisee Roster'!$A$5:$A$14,0)),"")</x:f>
      </x:c>
      <x:c r="D9" s="77" t="str"/>
      <x:c r="E9" s="77" t="str"/>
      <x:c r="F9" s="77" t="str"/>
      <x:c r="G9" s="77" t="str"/>
      <x:c r="H9" s="108" t="str"/>
      <x:c r="I9" s="108" t="str"/>
      <x:c r="J9" s="108" t="str"/>
      <x:c r="K9" s="108" t="str"/>
      <x:c r="L9" s="77" t="str"/>
      <x:c r="M9" s="77" t="str">
        <x:v>Not Started</x:v>
      </x:c>
      <x:c r="N9" s="77" t="str"/>
      <x:c r="O9" s="77" t="str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77" t="str"/>
      <x:c r="B10" s="77" t="str"/>
      <x:c r="C10" s="77" t="str">
        <x:f>IFERROR(INDEX('Supervisee Roster'!$B$5:$B$14,MATCH(B10,'Supervisee Roster'!$A$5:$A$14,0)),"")</x:f>
      </x:c>
      <x:c r="D10" s="77" t="str"/>
      <x:c r="E10" s="77" t="str"/>
      <x:c r="F10" s="77" t="str"/>
      <x:c r="G10" s="77" t="str"/>
      <x:c r="H10" s="108" t="str"/>
      <x:c r="I10" s="108" t="str"/>
      <x:c r="J10" s="108" t="str"/>
      <x:c r="K10" s="108" t="str"/>
      <x:c r="L10" s="77" t="str"/>
      <x:c r="M10" s="77" t="str">
        <x:v>Not Started</x:v>
      </x:c>
      <x:c r="N10" s="77" t="str"/>
      <x:c r="O10" s="77" t="str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77" t="str"/>
      <x:c r="B11" s="77" t="str"/>
      <x:c r="C11" s="77" t="str">
        <x:f>IFERROR(INDEX('Supervisee Roster'!$B$5:$B$14,MATCH(B11,'Supervisee Roster'!$A$5:$A$14,0)),"")</x:f>
      </x:c>
      <x:c r="D11" s="77" t="str"/>
      <x:c r="E11" s="77" t="str"/>
      <x:c r="F11" s="77" t="str"/>
      <x:c r="G11" s="77" t="str"/>
      <x:c r="H11" s="108" t="str"/>
      <x:c r="I11" s="108" t="str"/>
      <x:c r="J11" s="108" t="str"/>
      <x:c r="K11" s="108" t="str"/>
      <x:c r="L11" s="77" t="str"/>
      <x:c r="M11" s="77" t="str">
        <x:v>Not Started</x:v>
      </x:c>
      <x:c r="N11" s="77" t="str"/>
      <x:c r="O11" s="77" t="str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77" t="str"/>
      <x:c r="B12" s="77" t="str"/>
      <x:c r="C12" s="77" t="str">
        <x:f>IFERROR(INDEX('Supervisee Roster'!$B$5:$B$14,MATCH(B12,'Supervisee Roster'!$A$5:$A$14,0)),"")</x:f>
      </x:c>
      <x:c r="D12" s="77" t="str"/>
      <x:c r="E12" s="77" t="str"/>
      <x:c r="F12" s="77" t="str"/>
      <x:c r="G12" s="77" t="str"/>
      <x:c r="H12" s="108" t="str"/>
      <x:c r="I12" s="108" t="str"/>
      <x:c r="J12" s="108" t="str"/>
      <x:c r="K12" s="108" t="str"/>
      <x:c r="L12" s="77" t="str"/>
      <x:c r="M12" s="77" t="str">
        <x:v>Not Started</x:v>
      </x:c>
      <x:c r="N12" s="77" t="str"/>
      <x:c r="O12" s="77" t="str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77" t="str"/>
      <x:c r="B13" s="77" t="str"/>
      <x:c r="C13" s="77" t="str">
        <x:f>IFERROR(INDEX('Supervisee Roster'!$B$5:$B$14,MATCH(B13,'Supervisee Roster'!$A$5:$A$14,0)),"")</x:f>
      </x:c>
      <x:c r="D13" s="77" t="str"/>
      <x:c r="E13" s="77" t="str"/>
      <x:c r="F13" s="77" t="str"/>
      <x:c r="G13" s="77" t="str"/>
      <x:c r="H13" s="108" t="str"/>
      <x:c r="I13" s="108" t="str"/>
      <x:c r="J13" s="108" t="str"/>
      <x:c r="K13" s="108" t="str"/>
      <x:c r="L13" s="77" t="str"/>
      <x:c r="M13" s="77" t="str">
        <x:v>Not Started</x:v>
      </x:c>
      <x:c r="N13" s="77" t="str"/>
      <x:c r="O13" s="77" t="str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77" t="str"/>
      <x:c r="B14" s="77" t="str"/>
      <x:c r="C14" s="77" t="str">
        <x:f>IFERROR(INDEX('Supervisee Roster'!$B$5:$B$14,MATCH(B14,'Supervisee Roster'!$A$5:$A$14,0)),"")</x:f>
      </x:c>
      <x:c r="D14" s="77" t="str"/>
      <x:c r="E14" s="77" t="str"/>
      <x:c r="F14" s="77" t="str"/>
      <x:c r="G14" s="77" t="str"/>
      <x:c r="H14" s="108" t="str"/>
      <x:c r="I14" s="108" t="str"/>
      <x:c r="J14" s="108" t="str"/>
      <x:c r="K14" s="108" t="str"/>
      <x:c r="L14" s="77" t="str"/>
      <x:c r="M14" s="77" t="str">
        <x:v>Not Started</x:v>
      </x:c>
      <x:c r="N14" s="77" t="str"/>
      <x:c r="O14" s="77" t="str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77" t="str"/>
      <x:c r="B15" s="77" t="str"/>
      <x:c r="C15" s="77" t="str">
        <x:f>IFERROR(INDEX('Supervisee Roster'!$B$5:$B$14,MATCH(B15,'Supervisee Roster'!$A$5:$A$14,0)),"")</x:f>
      </x:c>
      <x:c r="D15" s="77" t="str"/>
      <x:c r="E15" s="77" t="str"/>
      <x:c r="F15" s="77" t="str"/>
      <x:c r="G15" s="77" t="str"/>
      <x:c r="H15" s="108" t="str"/>
      <x:c r="I15" s="108" t="str"/>
      <x:c r="J15" s="108" t="str"/>
      <x:c r="K15" s="108" t="str"/>
      <x:c r="L15" s="77" t="str"/>
      <x:c r="M15" s="77" t="str">
        <x:v>Not Started</x:v>
      </x:c>
      <x:c r="N15" s="77" t="str"/>
      <x:c r="O15" s="77" t="str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77" t="str"/>
      <x:c r="B16" s="77" t="str"/>
      <x:c r="C16" s="77" t="str">
        <x:f>IFERROR(INDEX('Supervisee Roster'!$B$5:$B$14,MATCH(B16,'Supervisee Roster'!$A$5:$A$14,0)),"")</x:f>
      </x:c>
      <x:c r="D16" s="77" t="str"/>
      <x:c r="E16" s="77" t="str"/>
      <x:c r="F16" s="77" t="str"/>
      <x:c r="G16" s="77" t="str"/>
      <x:c r="H16" s="108" t="str"/>
      <x:c r="I16" s="108" t="str"/>
      <x:c r="J16" s="108" t="str"/>
      <x:c r="K16" s="108" t="str"/>
      <x:c r="L16" s="77" t="str"/>
      <x:c r="M16" s="77" t="str">
        <x:v>Not Started</x:v>
      </x:c>
      <x:c r="N16" s="77" t="str"/>
      <x:c r="O16" s="77" t="str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7" t="str"/>
      <x:c r="B17" s="77" t="str"/>
      <x:c r="C17" s="77" t="str">
        <x:f>IFERROR(INDEX('Supervisee Roster'!$B$5:$B$14,MATCH(B17,'Supervisee Roster'!$A$5:$A$14,0)),"")</x:f>
      </x:c>
      <x:c r="D17" s="77" t="str"/>
      <x:c r="E17" s="77" t="str"/>
      <x:c r="F17" s="77" t="str"/>
      <x:c r="G17" s="77" t="str"/>
      <x:c r="H17" s="108" t="str"/>
      <x:c r="I17" s="108" t="str"/>
      <x:c r="J17" s="108" t="str"/>
      <x:c r="K17" s="108" t="str"/>
      <x:c r="L17" s="77" t="str"/>
      <x:c r="M17" s="77" t="str">
        <x:v>Not Started</x:v>
      </x:c>
      <x:c r="N17" s="77" t="str"/>
      <x:c r="O17" s="77" t="str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7" t="str"/>
      <x:c r="B18" s="77" t="str"/>
      <x:c r="C18" s="77" t="str">
        <x:f>IFERROR(INDEX('Supervisee Roster'!$B$5:$B$14,MATCH(B18,'Supervisee Roster'!$A$5:$A$14,0)),"")</x:f>
      </x:c>
      <x:c r="D18" s="77" t="str"/>
      <x:c r="E18" s="77" t="str"/>
      <x:c r="F18" s="77" t="str"/>
      <x:c r="G18" s="77" t="str"/>
      <x:c r="H18" s="108" t="str"/>
      <x:c r="I18" s="108" t="str"/>
      <x:c r="J18" s="108" t="str"/>
      <x:c r="K18" s="108" t="str"/>
      <x:c r="L18" s="77" t="str"/>
      <x:c r="M18" s="77" t="str">
        <x:v>Not Started</x:v>
      </x:c>
      <x:c r="N18" s="77" t="str"/>
      <x:c r="O18" s="77" t="str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7" t="str"/>
      <x:c r="B19" s="77" t="str"/>
      <x:c r="C19" s="77" t="str">
        <x:f>IFERROR(INDEX('Supervisee Roster'!$B$5:$B$14,MATCH(B19,'Supervisee Roster'!$A$5:$A$14,0)),"")</x:f>
      </x:c>
      <x:c r="D19" s="77" t="str"/>
      <x:c r="E19" s="77" t="str"/>
      <x:c r="F19" s="77" t="str"/>
      <x:c r="G19" s="77" t="str"/>
      <x:c r="H19" s="108" t="str"/>
      <x:c r="I19" s="108" t="str"/>
      <x:c r="J19" s="108" t="str"/>
      <x:c r="K19" s="108" t="str"/>
      <x:c r="L19" s="77" t="str"/>
      <x:c r="M19" s="77" t="str">
        <x:v>Not Started</x:v>
      </x:c>
      <x:c r="N19" s="77" t="str"/>
      <x:c r="O19" s="77" t="str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7" t="str"/>
      <x:c r="B20" s="77" t="str"/>
      <x:c r="C20" s="77" t="str">
        <x:f>IFERROR(INDEX('Supervisee Roster'!$B$5:$B$14,MATCH(B20,'Supervisee Roster'!$A$5:$A$14,0)),"")</x:f>
      </x:c>
      <x:c r="D20" s="77" t="str"/>
      <x:c r="E20" s="77" t="str"/>
      <x:c r="F20" s="77" t="str"/>
      <x:c r="G20" s="77" t="str"/>
      <x:c r="H20" s="108" t="str"/>
      <x:c r="I20" s="108" t="str"/>
      <x:c r="J20" s="108" t="str"/>
      <x:c r="K20" s="108" t="str"/>
      <x:c r="L20" s="77" t="str"/>
      <x:c r="M20" s="77" t="str">
        <x:v>Not Started</x:v>
      </x:c>
      <x:c r="N20" s="77" t="str"/>
      <x:c r="O20" s="77" t="str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 t="str"/>
      <x:c r="B21" s="77" t="str"/>
      <x:c r="C21" s="77" t="str">
        <x:f>IFERROR(INDEX('Supervisee Roster'!$B$5:$B$14,MATCH(B21,'Supervisee Roster'!$A$5:$A$14,0)),"")</x:f>
      </x:c>
      <x:c r="D21" s="77" t="str"/>
      <x:c r="E21" s="77" t="str"/>
      <x:c r="F21" s="77" t="str"/>
      <x:c r="G21" s="77" t="str"/>
      <x:c r="H21" s="108" t="str"/>
      <x:c r="I21" s="108" t="str"/>
      <x:c r="J21" s="108" t="str"/>
      <x:c r="K21" s="108" t="str"/>
      <x:c r="L21" s="77" t="str"/>
      <x:c r="M21" s="77" t="str">
        <x:v>Not Started</x:v>
      </x:c>
      <x:c r="N21" s="77" t="str"/>
      <x:c r="O21" s="77" t="str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 t="str"/>
      <x:c r="B22" s="77" t="str"/>
      <x:c r="C22" s="77" t="str">
        <x:f>IFERROR(INDEX('Supervisee Roster'!$B$5:$B$14,MATCH(B22,'Supervisee Roster'!$A$5:$A$14,0)),"")</x:f>
      </x:c>
      <x:c r="D22" s="77" t="str"/>
      <x:c r="E22" s="77" t="str"/>
      <x:c r="F22" s="77" t="str"/>
      <x:c r="G22" s="77" t="str"/>
      <x:c r="H22" s="108" t="str"/>
      <x:c r="I22" s="108" t="str"/>
      <x:c r="J22" s="108" t="str"/>
      <x:c r="K22" s="108" t="str"/>
      <x:c r="L22" s="77" t="str"/>
      <x:c r="M22" s="77" t="str">
        <x:v>Not Started</x:v>
      </x:c>
      <x:c r="N22" s="77" t="str"/>
      <x:c r="O22" s="77" t="str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 t="str"/>
      <x:c r="B23" s="77" t="str"/>
      <x:c r="C23" s="77" t="str">
        <x:f>IFERROR(INDEX('Supervisee Roster'!$B$5:$B$14,MATCH(B23,'Supervisee Roster'!$A$5:$A$14,0)),"")</x:f>
      </x:c>
      <x:c r="D23" s="77" t="str"/>
      <x:c r="E23" s="77" t="str"/>
      <x:c r="F23" s="77" t="str"/>
      <x:c r="G23" s="77" t="str"/>
      <x:c r="H23" s="108" t="str"/>
      <x:c r="I23" s="108" t="str"/>
      <x:c r="J23" s="108" t="str"/>
      <x:c r="K23" s="108" t="str"/>
      <x:c r="L23" s="77" t="str"/>
      <x:c r="M23" s="77" t="str">
        <x:v>Not Started</x:v>
      </x:c>
      <x:c r="N23" s="77" t="str"/>
      <x:c r="O23" s="77" t="str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 t="str"/>
      <x:c r="B24" s="77" t="str"/>
      <x:c r="C24" s="77" t="str">
        <x:f>IFERROR(INDEX('Supervisee Roster'!$B$5:$B$14,MATCH(B24,'Supervisee Roster'!$A$5:$A$14,0)),"")</x:f>
      </x:c>
      <x:c r="D24" s="77" t="str"/>
      <x:c r="E24" s="77" t="str"/>
      <x:c r="F24" s="77" t="str"/>
      <x:c r="G24" s="77" t="str"/>
      <x:c r="H24" s="108" t="str"/>
      <x:c r="I24" s="108" t="str"/>
      <x:c r="J24" s="108" t="str"/>
      <x:c r="K24" s="108" t="str"/>
      <x:c r="L24" s="77" t="str"/>
      <x:c r="M24" s="77" t="str">
        <x:v>Not Started</x:v>
      </x:c>
      <x:c r="N24" s="77" t="str"/>
      <x:c r="O24" s="77" t="str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 t="str"/>
      <x:c r="B25" s="77" t="str"/>
      <x:c r="C25" s="77" t="str">
        <x:f>IFERROR(INDEX('Supervisee Roster'!$B$5:$B$14,MATCH(B25,'Supervisee Roster'!$A$5:$A$14,0)),"")</x:f>
      </x:c>
      <x:c r="D25" s="77" t="str"/>
      <x:c r="E25" s="77" t="str"/>
      <x:c r="F25" s="77" t="str"/>
      <x:c r="G25" s="77" t="str"/>
      <x:c r="H25" s="108" t="str"/>
      <x:c r="I25" s="108" t="str"/>
      <x:c r="J25" s="108" t="str"/>
      <x:c r="K25" s="108" t="str"/>
      <x:c r="L25" s="77" t="str"/>
      <x:c r="M25" s="77" t="str">
        <x:v>Not Started</x:v>
      </x:c>
      <x:c r="N25" s="77" t="str"/>
      <x:c r="O25" s="77" t="str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 t="str"/>
      <x:c r="B26" s="77" t="str"/>
      <x:c r="C26" s="77" t="str">
        <x:f>IFERROR(INDEX('Supervisee Roster'!$B$5:$B$14,MATCH(B26,'Supervisee Roster'!$A$5:$A$14,0)),"")</x:f>
      </x:c>
      <x:c r="D26" s="77" t="str"/>
      <x:c r="E26" s="77" t="str"/>
      <x:c r="F26" s="77" t="str"/>
      <x:c r="G26" s="77" t="str"/>
      <x:c r="H26" s="108" t="str"/>
      <x:c r="I26" s="108" t="str"/>
      <x:c r="J26" s="108" t="str"/>
      <x:c r="K26" s="108" t="str"/>
      <x:c r="L26" s="77" t="str"/>
      <x:c r="M26" s="77" t="str">
        <x:v>Not Started</x:v>
      </x:c>
      <x:c r="N26" s="77" t="str"/>
      <x:c r="O26" s="77" t="str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 t="str"/>
      <x:c r="B27" s="77" t="str"/>
      <x:c r="C27" s="77" t="str">
        <x:f>IFERROR(INDEX('Supervisee Roster'!$B$5:$B$14,MATCH(B27,'Supervisee Roster'!$A$5:$A$14,0)),"")</x:f>
      </x:c>
      <x:c r="D27" s="77" t="str"/>
      <x:c r="E27" s="77" t="str"/>
      <x:c r="F27" s="77" t="str"/>
      <x:c r="G27" s="77" t="str"/>
      <x:c r="H27" s="108" t="str"/>
      <x:c r="I27" s="108" t="str"/>
      <x:c r="J27" s="108" t="str"/>
      <x:c r="K27" s="108" t="str"/>
      <x:c r="L27" s="77" t="str"/>
      <x:c r="M27" s="77" t="str">
        <x:v>Not Started</x:v>
      </x:c>
      <x:c r="N27" s="77" t="str"/>
      <x:c r="O27" s="77" t="str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 t="str"/>
      <x:c r="B28" s="77" t="str"/>
      <x:c r="C28" s="77" t="str">
        <x:f>IFERROR(INDEX('Supervisee Roster'!$B$5:$B$14,MATCH(B28,'Supervisee Roster'!$A$5:$A$14,0)),"")</x:f>
      </x:c>
      <x:c r="D28" s="77" t="str"/>
      <x:c r="E28" s="77" t="str"/>
      <x:c r="F28" s="77" t="str"/>
      <x:c r="G28" s="77" t="str"/>
      <x:c r="H28" s="108" t="str"/>
      <x:c r="I28" s="108" t="str"/>
      <x:c r="J28" s="108" t="str"/>
      <x:c r="K28" s="108" t="str"/>
      <x:c r="L28" s="77" t="str"/>
      <x:c r="M28" s="77" t="str">
        <x:v>Not Started</x:v>
      </x:c>
      <x:c r="N28" s="77" t="str"/>
      <x:c r="O28" s="77" t="str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 t="str"/>
      <x:c r="B29" s="77" t="str"/>
      <x:c r="C29" s="77" t="str">
        <x:f>IFERROR(INDEX('Supervisee Roster'!$B$5:$B$14,MATCH(B29,'Supervisee Roster'!$A$5:$A$14,0)),"")</x:f>
      </x:c>
      <x:c r="D29" s="77" t="str"/>
      <x:c r="E29" s="77" t="str"/>
      <x:c r="F29" s="77" t="str"/>
      <x:c r="G29" s="77" t="str"/>
      <x:c r="H29" s="108" t="str"/>
      <x:c r="I29" s="108" t="str"/>
      <x:c r="J29" s="108" t="str"/>
      <x:c r="K29" s="108" t="str"/>
      <x:c r="L29" s="77" t="str"/>
      <x:c r="M29" s="77" t="str">
        <x:v>Not Started</x:v>
      </x:c>
      <x:c r="N29" s="77" t="str"/>
      <x:c r="O29" s="77" t="str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 t="str"/>
      <x:c r="B30" s="77" t="str"/>
      <x:c r="C30" s="77" t="str">
        <x:f>IFERROR(INDEX('Supervisee Roster'!$B$5:$B$14,MATCH(B30,'Supervisee Roster'!$A$5:$A$14,0)),"")</x:f>
      </x:c>
      <x:c r="D30" s="77" t="str"/>
      <x:c r="E30" s="77" t="str"/>
      <x:c r="F30" s="77" t="str"/>
      <x:c r="G30" s="77" t="str"/>
      <x:c r="H30" s="108" t="str"/>
      <x:c r="I30" s="108" t="str"/>
      <x:c r="J30" s="108" t="str"/>
      <x:c r="K30" s="108" t="str"/>
      <x:c r="L30" s="77" t="str"/>
      <x:c r="M30" s="77" t="str">
        <x:v>Not Started</x:v>
      </x:c>
      <x:c r="N30" s="77" t="str"/>
      <x:c r="O30" s="77" t="str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 t="str"/>
      <x:c r="B31" s="77" t="str"/>
      <x:c r="C31" s="77" t="str">
        <x:f>IFERROR(INDEX('Supervisee Roster'!$B$5:$B$14,MATCH(B31,'Supervisee Roster'!$A$5:$A$14,0)),"")</x:f>
      </x:c>
      <x:c r="D31" s="77" t="str"/>
      <x:c r="E31" s="77" t="str"/>
      <x:c r="F31" s="77" t="str"/>
      <x:c r="G31" s="77" t="str"/>
      <x:c r="H31" s="108" t="str"/>
      <x:c r="I31" s="108" t="str"/>
      <x:c r="J31" s="108" t="str"/>
      <x:c r="K31" s="108" t="str"/>
      <x:c r="L31" s="77" t="str"/>
      <x:c r="M31" s="77" t="str">
        <x:v>Not Started</x:v>
      </x:c>
      <x:c r="N31" s="77" t="str"/>
      <x:c r="O31" s="77" t="str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 t="str"/>
      <x:c r="B32" s="77" t="str"/>
      <x:c r="C32" s="77" t="str">
        <x:f>IFERROR(INDEX('Supervisee Roster'!$B$5:$B$14,MATCH(B32,'Supervisee Roster'!$A$5:$A$14,0)),"")</x:f>
      </x:c>
      <x:c r="D32" s="77" t="str"/>
      <x:c r="E32" s="77" t="str"/>
      <x:c r="F32" s="77" t="str"/>
      <x:c r="G32" s="77" t="str"/>
      <x:c r="H32" s="108" t="str"/>
      <x:c r="I32" s="108" t="str"/>
      <x:c r="J32" s="108" t="str"/>
      <x:c r="K32" s="108" t="str"/>
      <x:c r="L32" s="77" t="str"/>
      <x:c r="M32" s="77" t="str">
        <x:v>Not Started</x:v>
      </x:c>
      <x:c r="N32" s="77" t="str"/>
      <x:c r="O32" s="77" t="str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 t="str"/>
      <x:c r="B33" s="77" t="str"/>
      <x:c r="C33" s="77" t="str">
        <x:f>IFERROR(INDEX('Supervisee Roster'!$B$5:$B$14,MATCH(B33,'Supervisee Roster'!$A$5:$A$14,0)),"")</x:f>
      </x:c>
      <x:c r="D33" s="77" t="str"/>
      <x:c r="E33" s="77" t="str"/>
      <x:c r="F33" s="77" t="str"/>
      <x:c r="G33" s="77" t="str"/>
      <x:c r="H33" s="108" t="str"/>
      <x:c r="I33" s="108" t="str"/>
      <x:c r="J33" s="108" t="str"/>
      <x:c r="K33" s="108" t="str"/>
      <x:c r="L33" s="77" t="str"/>
      <x:c r="M33" s="77" t="str">
        <x:v>Not Started</x:v>
      </x:c>
      <x:c r="N33" s="77" t="str"/>
      <x:c r="O33" s="77" t="str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 t="str"/>
      <x:c r="B34" s="77" t="str"/>
      <x:c r="C34" s="77" t="str">
        <x:f>IFERROR(INDEX('Supervisee Roster'!$B$5:$B$14,MATCH(B34,'Supervisee Roster'!$A$5:$A$14,0)),"")</x:f>
      </x:c>
      <x:c r="D34" s="77" t="str"/>
      <x:c r="E34" s="77" t="str"/>
      <x:c r="F34" s="77" t="str"/>
      <x:c r="G34" s="77" t="str"/>
      <x:c r="H34" s="108" t="str"/>
      <x:c r="I34" s="108" t="str"/>
      <x:c r="J34" s="108" t="str"/>
      <x:c r="K34" s="108" t="str"/>
      <x:c r="L34" s="77" t="str"/>
      <x:c r="M34" s="77" t="str">
        <x:v>Not Started</x:v>
      </x:c>
      <x:c r="N34" s="77" t="str"/>
      <x:c r="O34" s="77" t="str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 t="str"/>
      <x:c r="B35" s="77" t="str"/>
      <x:c r="C35" s="77" t="str">
        <x:f>IFERROR(INDEX('Supervisee Roster'!$B$5:$B$14,MATCH(B35,'Supervisee Roster'!$A$5:$A$14,0)),"")</x:f>
      </x:c>
      <x:c r="D35" s="77" t="str"/>
      <x:c r="E35" s="77" t="str"/>
      <x:c r="F35" s="77" t="str"/>
      <x:c r="G35" s="77" t="str"/>
      <x:c r="H35" s="108" t="str"/>
      <x:c r="I35" s="108" t="str"/>
      <x:c r="J35" s="108" t="str"/>
      <x:c r="K35" s="108" t="str"/>
      <x:c r="L35" s="77" t="str"/>
      <x:c r="M35" s="77" t="str">
        <x:v>Not Started</x:v>
      </x:c>
      <x:c r="N35" s="77" t="str"/>
      <x:c r="O35" s="77" t="str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 t="str"/>
      <x:c r="B36" s="77" t="str"/>
      <x:c r="C36" s="77" t="str">
        <x:f>IFERROR(INDEX('Supervisee Roster'!$B$5:$B$14,MATCH(B36,'Supervisee Roster'!$A$5:$A$14,0)),"")</x:f>
      </x:c>
      <x:c r="D36" s="77" t="str"/>
      <x:c r="E36" s="77" t="str"/>
      <x:c r="F36" s="77" t="str"/>
      <x:c r="G36" s="77" t="str"/>
      <x:c r="H36" s="108" t="str"/>
      <x:c r="I36" s="108" t="str"/>
      <x:c r="J36" s="108" t="str"/>
      <x:c r="K36" s="108" t="str"/>
      <x:c r="L36" s="77" t="str"/>
      <x:c r="M36" s="77" t="str">
        <x:v>Not Started</x:v>
      </x:c>
      <x:c r="N36" s="77" t="str"/>
      <x:c r="O36" s="77" t="str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 t="str"/>
      <x:c r="B37" s="77" t="str"/>
      <x:c r="C37" s="77" t="str">
        <x:f>IFERROR(INDEX('Supervisee Roster'!$B$5:$B$14,MATCH(B37,'Supervisee Roster'!$A$5:$A$14,0)),"")</x:f>
      </x:c>
      <x:c r="D37" s="77" t="str"/>
      <x:c r="E37" s="77" t="str"/>
      <x:c r="F37" s="77" t="str"/>
      <x:c r="G37" s="77" t="str"/>
      <x:c r="H37" s="108" t="str"/>
      <x:c r="I37" s="108" t="str"/>
      <x:c r="J37" s="108" t="str"/>
      <x:c r="K37" s="108" t="str"/>
      <x:c r="L37" s="77" t="str"/>
      <x:c r="M37" s="77" t="str">
        <x:v>Not Started</x:v>
      </x:c>
      <x:c r="N37" s="77" t="str"/>
      <x:c r="O37" s="77" t="str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 t="str"/>
      <x:c r="B38" s="77" t="str"/>
      <x:c r="C38" s="77" t="str">
        <x:f>IFERROR(INDEX('Supervisee Roster'!$B$5:$B$14,MATCH(B38,'Supervisee Roster'!$A$5:$A$14,0)),"")</x:f>
      </x:c>
      <x:c r="D38" s="77" t="str"/>
      <x:c r="E38" s="77" t="str"/>
      <x:c r="F38" s="77" t="str"/>
      <x:c r="G38" s="77" t="str"/>
      <x:c r="H38" s="108" t="str"/>
      <x:c r="I38" s="108" t="str"/>
      <x:c r="J38" s="108" t="str"/>
      <x:c r="K38" s="108" t="str"/>
      <x:c r="L38" s="77" t="str"/>
      <x:c r="M38" s="77" t="str">
        <x:v>Not Started</x:v>
      </x:c>
      <x:c r="N38" s="77" t="str"/>
      <x:c r="O38" s="77" t="str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 t="str"/>
      <x:c r="B39" s="77" t="str"/>
      <x:c r="C39" s="77" t="str">
        <x:f>IFERROR(INDEX('Supervisee Roster'!$B$5:$B$14,MATCH(B39,'Supervisee Roster'!$A$5:$A$14,0)),"")</x:f>
      </x:c>
      <x:c r="D39" s="77" t="str"/>
      <x:c r="E39" s="77" t="str"/>
      <x:c r="F39" s="77" t="str"/>
      <x:c r="G39" s="77" t="str"/>
      <x:c r="H39" s="108" t="str"/>
      <x:c r="I39" s="108" t="str"/>
      <x:c r="J39" s="108" t="str"/>
      <x:c r="K39" s="108" t="str"/>
      <x:c r="L39" s="77" t="str"/>
      <x:c r="M39" s="77" t="str">
        <x:v>Not Started</x:v>
      </x:c>
      <x:c r="N39" s="77" t="str"/>
      <x:c r="O39" s="77" t="str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 t="str"/>
      <x:c r="B40" s="77" t="str"/>
      <x:c r="C40" s="77" t="str">
        <x:f>IFERROR(INDEX('Supervisee Roster'!$B$5:$B$14,MATCH(B40,'Supervisee Roster'!$A$5:$A$14,0)),"")</x:f>
      </x:c>
      <x:c r="D40" s="77" t="str"/>
      <x:c r="E40" s="77" t="str"/>
      <x:c r="F40" s="77" t="str"/>
      <x:c r="G40" s="77" t="str"/>
      <x:c r="H40" s="108" t="str"/>
      <x:c r="I40" s="108" t="str"/>
      <x:c r="J40" s="108" t="str"/>
      <x:c r="K40" s="108" t="str"/>
      <x:c r="L40" s="77" t="str"/>
      <x:c r="M40" s="77" t="str">
        <x:v>Not Started</x:v>
      </x:c>
      <x:c r="N40" s="77" t="str"/>
      <x:c r="O40" s="77" t="str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 t="str"/>
      <x:c r="B41" s="77" t="str"/>
      <x:c r="C41" s="77" t="str">
        <x:f>IFERROR(INDEX('Supervisee Roster'!$B$5:$B$14,MATCH(B41,'Supervisee Roster'!$A$5:$A$14,0)),"")</x:f>
      </x:c>
      <x:c r="D41" s="77" t="str"/>
      <x:c r="E41" s="77" t="str"/>
      <x:c r="F41" s="77" t="str"/>
      <x:c r="G41" s="77" t="str"/>
      <x:c r="H41" s="108" t="str"/>
      <x:c r="I41" s="108" t="str"/>
      <x:c r="J41" s="108" t="str"/>
      <x:c r="K41" s="108" t="str"/>
      <x:c r="L41" s="77" t="str"/>
      <x:c r="M41" s="77" t="str">
        <x:v>Not Started</x:v>
      </x:c>
      <x:c r="N41" s="77" t="str"/>
      <x:c r="O41" s="77" t="str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 t="str"/>
      <x:c r="B42" s="77" t="str"/>
      <x:c r="C42" s="77" t="str">
        <x:f>IFERROR(INDEX('Supervisee Roster'!$B$5:$B$14,MATCH(B42,'Supervisee Roster'!$A$5:$A$14,0)),"")</x:f>
      </x:c>
      <x:c r="D42" s="77" t="str"/>
      <x:c r="E42" s="77" t="str"/>
      <x:c r="F42" s="77" t="str"/>
      <x:c r="G42" s="77" t="str"/>
      <x:c r="H42" s="108" t="str"/>
      <x:c r="I42" s="108" t="str"/>
      <x:c r="J42" s="108" t="str"/>
      <x:c r="K42" s="108" t="str"/>
      <x:c r="L42" s="77" t="str"/>
      <x:c r="M42" s="77" t="str">
        <x:v>Not Started</x:v>
      </x:c>
      <x:c r="N42" s="77" t="str"/>
      <x:c r="O42" s="77" t="str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 t="str"/>
      <x:c r="B43" s="77" t="str"/>
      <x:c r="C43" s="77" t="str">
        <x:f>IFERROR(INDEX('Supervisee Roster'!$B$5:$B$14,MATCH(B43,'Supervisee Roster'!$A$5:$A$14,0)),"")</x:f>
      </x:c>
      <x:c r="D43" s="77" t="str"/>
      <x:c r="E43" s="77" t="str"/>
      <x:c r="F43" s="77" t="str"/>
      <x:c r="G43" s="77" t="str"/>
      <x:c r="H43" s="108" t="str"/>
      <x:c r="I43" s="108" t="str"/>
      <x:c r="J43" s="108" t="str"/>
      <x:c r="K43" s="108" t="str"/>
      <x:c r="L43" s="77" t="str"/>
      <x:c r="M43" s="77" t="str">
        <x:v>Not Started</x:v>
      </x:c>
      <x:c r="N43" s="77" t="str"/>
      <x:c r="O43" s="77" t="str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 t="str"/>
      <x:c r="B44" s="77" t="str"/>
      <x:c r="C44" s="77" t="str">
        <x:f>IFERROR(INDEX('Supervisee Roster'!$B$5:$B$14,MATCH(B44,'Supervisee Roster'!$A$5:$A$14,0)),"")</x:f>
      </x:c>
      <x:c r="D44" s="77" t="str"/>
      <x:c r="E44" s="77" t="str"/>
      <x:c r="F44" s="77" t="str"/>
      <x:c r="G44" s="77" t="str"/>
      <x:c r="H44" s="108" t="str"/>
      <x:c r="I44" s="108" t="str"/>
      <x:c r="J44" s="108" t="str"/>
      <x:c r="K44" s="108" t="str"/>
      <x:c r="L44" s="77" t="str"/>
      <x:c r="M44" s="77" t="str">
        <x:v>Not Started</x:v>
      </x:c>
      <x:c r="N44" s="77" t="str"/>
      <x:c r="O44" s="77" t="str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 t="str"/>
      <x:c r="B45" s="77" t="str"/>
      <x:c r="C45" s="77" t="str">
        <x:f>IFERROR(INDEX('Supervisee Roster'!$B$5:$B$14,MATCH(B45,'Supervisee Roster'!$A$5:$A$14,0)),"")</x:f>
      </x:c>
      <x:c r="D45" s="77" t="str"/>
      <x:c r="E45" s="77" t="str"/>
      <x:c r="F45" s="77" t="str"/>
      <x:c r="G45" s="77" t="str"/>
      <x:c r="H45" s="108" t="str"/>
      <x:c r="I45" s="108" t="str"/>
      <x:c r="J45" s="108" t="str"/>
      <x:c r="K45" s="108" t="str"/>
      <x:c r="L45" s="77" t="str"/>
      <x:c r="M45" s="77" t="str">
        <x:v>Not Started</x:v>
      </x:c>
      <x:c r="N45" s="77" t="str"/>
      <x:c r="O45" s="77" t="str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 t="str"/>
      <x:c r="B46" s="77" t="str"/>
      <x:c r="C46" s="77" t="str">
        <x:f>IFERROR(INDEX('Supervisee Roster'!$B$5:$B$14,MATCH(B46,'Supervisee Roster'!$A$5:$A$14,0)),"")</x:f>
      </x:c>
      <x:c r="D46" s="77" t="str"/>
      <x:c r="E46" s="77" t="str"/>
      <x:c r="F46" s="77" t="str"/>
      <x:c r="G46" s="77" t="str"/>
      <x:c r="H46" s="108" t="str"/>
      <x:c r="I46" s="108" t="str"/>
      <x:c r="J46" s="108" t="str"/>
      <x:c r="K46" s="108" t="str"/>
      <x:c r="L46" s="77" t="str"/>
      <x:c r="M46" s="77" t="str">
        <x:v>Not Started</x:v>
      </x:c>
      <x:c r="N46" s="77" t="str"/>
      <x:c r="O46" s="77" t="str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 t="str"/>
      <x:c r="B47" s="77" t="str"/>
      <x:c r="C47" s="77" t="str">
        <x:f>IFERROR(INDEX('Supervisee Roster'!$B$5:$B$14,MATCH(B47,'Supervisee Roster'!$A$5:$A$14,0)),"")</x:f>
      </x:c>
      <x:c r="D47" s="77" t="str"/>
      <x:c r="E47" s="77" t="str"/>
      <x:c r="F47" s="77" t="str"/>
      <x:c r="G47" s="77" t="str"/>
      <x:c r="H47" s="108" t="str"/>
      <x:c r="I47" s="108" t="str"/>
      <x:c r="J47" s="108" t="str"/>
      <x:c r="K47" s="108" t="str"/>
      <x:c r="L47" s="77" t="str"/>
      <x:c r="M47" s="77" t="str">
        <x:v>Not Started</x:v>
      </x:c>
      <x:c r="N47" s="77" t="str"/>
      <x:c r="O47" s="77" t="str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 t="str"/>
      <x:c r="B48" s="77" t="str"/>
      <x:c r="C48" s="77" t="str">
        <x:f>IFERROR(INDEX('Supervisee Roster'!$B$5:$B$14,MATCH(B48,'Supervisee Roster'!$A$5:$A$14,0)),"")</x:f>
      </x:c>
      <x:c r="D48" s="77" t="str"/>
      <x:c r="E48" s="77" t="str"/>
      <x:c r="F48" s="77" t="str"/>
      <x:c r="G48" s="77" t="str"/>
      <x:c r="H48" s="108" t="str"/>
      <x:c r="I48" s="108" t="str"/>
      <x:c r="J48" s="108" t="str"/>
      <x:c r="K48" s="108" t="str"/>
      <x:c r="L48" s="77" t="str"/>
      <x:c r="M48" s="77" t="str">
        <x:v>Not Started</x:v>
      </x:c>
      <x:c r="N48" s="77" t="str"/>
      <x:c r="O48" s="77" t="str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 t="str"/>
      <x:c r="B49" s="77" t="str"/>
      <x:c r="C49" s="77" t="str">
        <x:f>IFERROR(INDEX('Supervisee Roster'!$B$5:$B$14,MATCH(B49,'Supervisee Roster'!$A$5:$A$14,0)),"")</x:f>
      </x:c>
      <x:c r="D49" s="77" t="str"/>
      <x:c r="E49" s="77" t="str"/>
      <x:c r="F49" s="77" t="str"/>
      <x:c r="G49" s="77" t="str"/>
      <x:c r="H49" s="108" t="str"/>
      <x:c r="I49" s="108" t="str"/>
      <x:c r="J49" s="108" t="str"/>
      <x:c r="K49" s="108" t="str"/>
      <x:c r="L49" s="77" t="str"/>
      <x:c r="M49" s="77" t="str">
        <x:v>Not Started</x:v>
      </x:c>
      <x:c r="N49" s="77" t="str"/>
      <x:c r="O49" s="77" t="str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 t="str"/>
      <x:c r="B50" s="77" t="str"/>
      <x:c r="C50" s="77" t="str">
        <x:f>IFERROR(INDEX('Supervisee Roster'!$B$5:$B$14,MATCH(B50,'Supervisee Roster'!$A$5:$A$14,0)),"")</x:f>
      </x:c>
      <x:c r="D50" s="77" t="str"/>
      <x:c r="E50" s="77" t="str"/>
      <x:c r="F50" s="77" t="str"/>
      <x:c r="G50" s="77" t="str"/>
      <x:c r="H50" s="108" t="str"/>
      <x:c r="I50" s="108" t="str"/>
      <x:c r="J50" s="108" t="str"/>
      <x:c r="K50" s="108" t="str"/>
      <x:c r="L50" s="77" t="str"/>
      <x:c r="M50" s="77" t="str">
        <x:v>Not Started</x:v>
      </x:c>
      <x:c r="N50" s="77" t="str"/>
      <x:c r="O50" s="77" t="str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 t="str"/>
      <x:c r="B51" s="77" t="str"/>
      <x:c r="C51" s="77" t="str">
        <x:f>IFERROR(INDEX('Supervisee Roster'!$B$5:$B$14,MATCH(B51,'Supervisee Roster'!$A$5:$A$14,0)),"")</x:f>
      </x:c>
      <x:c r="D51" s="77" t="str"/>
      <x:c r="E51" s="77" t="str"/>
      <x:c r="F51" s="77" t="str"/>
      <x:c r="G51" s="77" t="str"/>
      <x:c r="H51" s="108" t="str"/>
      <x:c r="I51" s="108" t="str"/>
      <x:c r="J51" s="108" t="str"/>
      <x:c r="K51" s="108" t="str"/>
      <x:c r="L51" s="77" t="str"/>
      <x:c r="M51" s="77" t="str">
        <x:v>Not Started</x:v>
      </x:c>
      <x:c r="N51" s="77" t="str"/>
      <x:c r="O51" s="77" t="str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 t="str"/>
      <x:c r="B52" s="77" t="str"/>
      <x:c r="C52" s="77" t="str">
        <x:f>IFERROR(INDEX('Supervisee Roster'!$B$5:$B$14,MATCH(B52,'Supervisee Roster'!$A$5:$A$14,0)),"")</x:f>
      </x:c>
      <x:c r="D52" s="77" t="str"/>
      <x:c r="E52" s="77" t="str"/>
      <x:c r="F52" s="77" t="str"/>
      <x:c r="G52" s="77" t="str"/>
      <x:c r="H52" s="108" t="str"/>
      <x:c r="I52" s="108" t="str"/>
      <x:c r="J52" s="108" t="str"/>
      <x:c r="K52" s="108" t="str"/>
      <x:c r="L52" s="77" t="str"/>
      <x:c r="M52" s="77" t="str">
        <x:v>Not Started</x:v>
      </x:c>
      <x:c r="N52" s="77" t="str"/>
      <x:c r="O52" s="77" t="str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 t="str"/>
      <x:c r="B53" s="77" t="str"/>
      <x:c r="C53" s="77" t="str">
        <x:f>IFERROR(INDEX('Supervisee Roster'!$B$5:$B$14,MATCH(B53,'Supervisee Roster'!$A$5:$A$14,0)),"")</x:f>
      </x:c>
      <x:c r="D53" s="77" t="str"/>
      <x:c r="E53" s="77" t="str"/>
      <x:c r="F53" s="77" t="str"/>
      <x:c r="G53" s="77" t="str"/>
      <x:c r="H53" s="108" t="str"/>
      <x:c r="I53" s="108" t="str"/>
      <x:c r="J53" s="108" t="str"/>
      <x:c r="K53" s="108" t="str"/>
      <x:c r="L53" s="77" t="str"/>
      <x:c r="M53" s="77" t="str">
        <x:v>Not Started</x:v>
      </x:c>
      <x:c r="N53" s="77" t="str"/>
      <x:c r="O53" s="77" t="str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 t="str"/>
      <x:c r="B54" s="77" t="str"/>
      <x:c r="C54" s="77" t="str">
        <x:f>IFERROR(INDEX('Supervisee Roster'!$B$5:$B$14,MATCH(B54,'Supervisee Roster'!$A$5:$A$14,0)),"")</x:f>
      </x:c>
      <x:c r="D54" s="77" t="str"/>
      <x:c r="E54" s="77" t="str"/>
      <x:c r="F54" s="77" t="str"/>
      <x:c r="G54" s="77" t="str"/>
      <x:c r="H54" s="108" t="str"/>
      <x:c r="I54" s="108" t="str"/>
      <x:c r="J54" s="108" t="str"/>
      <x:c r="K54" s="108" t="str"/>
      <x:c r="L54" s="77" t="str"/>
      <x:c r="M54" s="77" t="str">
        <x:v>Not Started</x:v>
      </x:c>
      <x:c r="N54" s="77" t="str"/>
      <x:c r="O54" s="77" t="str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 t="str"/>
      <x:c r="B55" s="77" t="str"/>
      <x:c r="C55" s="77" t="str">
        <x:f>IFERROR(INDEX('Supervisee Roster'!$B$5:$B$14,MATCH(B55,'Supervisee Roster'!$A$5:$A$14,0)),"")</x:f>
      </x:c>
      <x:c r="D55" s="77" t="str"/>
      <x:c r="E55" s="77" t="str"/>
      <x:c r="F55" s="77" t="str"/>
      <x:c r="G55" s="77" t="str"/>
      <x:c r="H55" s="108" t="str"/>
      <x:c r="I55" s="108" t="str"/>
      <x:c r="J55" s="108" t="str"/>
      <x:c r="K55" s="108" t="str"/>
      <x:c r="L55" s="77" t="str"/>
      <x:c r="M55" s="77" t="str">
        <x:v>Not Started</x:v>
      </x:c>
      <x:c r="N55" s="77" t="str"/>
      <x:c r="O55" s="77" t="str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 t="str"/>
      <x:c r="B56" s="77" t="str"/>
      <x:c r="C56" s="77" t="str">
        <x:f>IFERROR(INDEX('Supervisee Roster'!$B$5:$B$14,MATCH(B56,'Supervisee Roster'!$A$5:$A$14,0)),"")</x:f>
      </x:c>
      <x:c r="D56" s="77" t="str"/>
      <x:c r="E56" s="77" t="str"/>
      <x:c r="F56" s="77" t="str"/>
      <x:c r="G56" s="77" t="str"/>
      <x:c r="H56" s="108" t="str"/>
      <x:c r="I56" s="108" t="str"/>
      <x:c r="J56" s="108" t="str"/>
      <x:c r="K56" s="108" t="str"/>
      <x:c r="L56" s="77" t="str"/>
      <x:c r="M56" s="77" t="str">
        <x:v>Not Started</x:v>
      </x:c>
      <x:c r="N56" s="77" t="str"/>
      <x:c r="O56" s="77" t="str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 t="str"/>
      <x:c r="B57" s="77" t="str"/>
      <x:c r="C57" s="77" t="str">
        <x:f>IFERROR(INDEX('Supervisee Roster'!$B$5:$B$14,MATCH(B57,'Supervisee Roster'!$A$5:$A$14,0)),"")</x:f>
      </x:c>
      <x:c r="D57" s="77" t="str"/>
      <x:c r="E57" s="77" t="str"/>
      <x:c r="F57" s="77" t="str"/>
      <x:c r="G57" s="77" t="str"/>
      <x:c r="H57" s="108" t="str"/>
      <x:c r="I57" s="108" t="str"/>
      <x:c r="J57" s="108" t="str"/>
      <x:c r="K57" s="108" t="str"/>
      <x:c r="L57" s="77" t="str"/>
      <x:c r="M57" s="77" t="str">
        <x:v>Not Started</x:v>
      </x:c>
      <x:c r="N57" s="77" t="str"/>
      <x:c r="O57" s="77" t="str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 t="str"/>
      <x:c r="B58" s="77" t="str"/>
      <x:c r="C58" s="77" t="str">
        <x:f>IFERROR(INDEX('Supervisee Roster'!$B$5:$B$14,MATCH(B58,'Supervisee Roster'!$A$5:$A$14,0)),"")</x:f>
      </x:c>
      <x:c r="D58" s="77" t="str"/>
      <x:c r="E58" s="77" t="str"/>
      <x:c r="F58" s="77" t="str"/>
      <x:c r="G58" s="77" t="str"/>
      <x:c r="H58" s="108" t="str"/>
      <x:c r="I58" s="108" t="str"/>
      <x:c r="J58" s="108" t="str"/>
      <x:c r="K58" s="108" t="str"/>
      <x:c r="L58" s="77" t="str"/>
      <x:c r="M58" s="77" t="str">
        <x:v>Not Started</x:v>
      </x:c>
      <x:c r="N58" s="77" t="str"/>
      <x:c r="O58" s="77" t="str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 t="str"/>
      <x:c r="B59" s="77" t="str"/>
      <x:c r="C59" s="77" t="str">
        <x:f>IFERROR(INDEX('Supervisee Roster'!$B$5:$B$14,MATCH(B59,'Supervisee Roster'!$A$5:$A$14,0)),"")</x:f>
      </x:c>
      <x:c r="D59" s="77" t="str"/>
      <x:c r="E59" s="77" t="str"/>
      <x:c r="F59" s="77" t="str"/>
      <x:c r="G59" s="77" t="str"/>
      <x:c r="H59" s="108" t="str"/>
      <x:c r="I59" s="108" t="str"/>
      <x:c r="J59" s="108" t="str"/>
      <x:c r="K59" s="108" t="str"/>
      <x:c r="L59" s="77" t="str"/>
      <x:c r="M59" s="77" t="str">
        <x:v>Not Started</x:v>
      </x:c>
      <x:c r="N59" s="77" t="str"/>
      <x:c r="O59" s="77" t="str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 t="str"/>
      <x:c r="B60" s="77" t="str"/>
      <x:c r="C60" s="77" t="str">
        <x:f>IFERROR(INDEX('Supervisee Roster'!$B$5:$B$14,MATCH(B60,'Supervisee Roster'!$A$5:$A$14,0)),"")</x:f>
      </x:c>
      <x:c r="D60" s="77" t="str"/>
      <x:c r="E60" s="77" t="str"/>
      <x:c r="F60" s="77" t="str"/>
      <x:c r="G60" s="77" t="str"/>
      <x:c r="H60" s="108" t="str"/>
      <x:c r="I60" s="108" t="str"/>
      <x:c r="J60" s="108" t="str"/>
      <x:c r="K60" s="108" t="str"/>
      <x:c r="L60" s="77" t="str"/>
      <x:c r="M60" s="77" t="str">
        <x:v>Not Started</x:v>
      </x:c>
      <x:c r="N60" s="77" t="str"/>
      <x:c r="O60" s="77" t="str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 t="str"/>
      <x:c r="B61" s="77" t="str"/>
      <x:c r="C61" s="77" t="str">
        <x:f>IFERROR(INDEX('Supervisee Roster'!$B$5:$B$14,MATCH(B61,'Supervisee Roster'!$A$5:$A$14,0)),"")</x:f>
      </x:c>
      <x:c r="D61" s="77" t="str"/>
      <x:c r="E61" s="77" t="str"/>
      <x:c r="F61" s="77" t="str"/>
      <x:c r="G61" s="77" t="str"/>
      <x:c r="H61" s="108" t="str"/>
      <x:c r="I61" s="108" t="str"/>
      <x:c r="J61" s="108" t="str"/>
      <x:c r="K61" s="108" t="str"/>
      <x:c r="L61" s="77" t="str"/>
      <x:c r="M61" s="77" t="str">
        <x:v>Not Started</x:v>
      </x:c>
      <x:c r="N61" s="77" t="str"/>
      <x:c r="O61" s="77" t="str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 t="str"/>
      <x:c r="B62" s="77" t="str"/>
      <x:c r="C62" s="77" t="str">
        <x:f>IFERROR(INDEX('Supervisee Roster'!$B$5:$B$14,MATCH(B62,'Supervisee Roster'!$A$5:$A$14,0)),"")</x:f>
      </x:c>
      <x:c r="D62" s="77" t="str"/>
      <x:c r="E62" s="77" t="str"/>
      <x:c r="F62" s="77" t="str"/>
      <x:c r="G62" s="77" t="str"/>
      <x:c r="H62" s="108" t="str"/>
      <x:c r="I62" s="108" t="str"/>
      <x:c r="J62" s="108" t="str"/>
      <x:c r="K62" s="108" t="str"/>
      <x:c r="L62" s="77" t="str"/>
      <x:c r="M62" s="77" t="str">
        <x:v>Not Started</x:v>
      </x:c>
      <x:c r="N62" s="77" t="str"/>
      <x:c r="O62" s="77" t="str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 t="str"/>
      <x:c r="B63" s="77" t="str"/>
      <x:c r="C63" s="77" t="str">
        <x:f>IFERROR(INDEX('Supervisee Roster'!$B$5:$B$14,MATCH(B63,'Supervisee Roster'!$A$5:$A$14,0)),"")</x:f>
      </x:c>
      <x:c r="D63" s="77" t="str"/>
      <x:c r="E63" s="77" t="str"/>
      <x:c r="F63" s="77" t="str"/>
      <x:c r="G63" s="77" t="str"/>
      <x:c r="H63" s="108" t="str"/>
      <x:c r="I63" s="108" t="str"/>
      <x:c r="J63" s="108" t="str"/>
      <x:c r="K63" s="108" t="str"/>
      <x:c r="L63" s="77" t="str"/>
      <x:c r="M63" s="77" t="str">
        <x:v>Not Started</x:v>
      </x:c>
      <x:c r="N63" s="77" t="str"/>
      <x:c r="O63" s="77" t="str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 t="str"/>
      <x:c r="B64" s="77" t="str"/>
      <x:c r="C64" s="77" t="str">
        <x:f>IFERROR(INDEX('Supervisee Roster'!$B$5:$B$14,MATCH(B64,'Supervisee Roster'!$A$5:$A$14,0)),"")</x:f>
      </x:c>
      <x:c r="D64" s="77" t="str"/>
      <x:c r="E64" s="77" t="str"/>
      <x:c r="F64" s="77" t="str"/>
      <x:c r="G64" s="77" t="str"/>
      <x:c r="H64" s="108" t="str"/>
      <x:c r="I64" s="108" t="str"/>
      <x:c r="J64" s="108" t="str"/>
      <x:c r="K64" s="108" t="str"/>
      <x:c r="L64" s="77" t="str"/>
      <x:c r="M64" s="77" t="str">
        <x:v>Not Started</x:v>
      </x:c>
      <x:c r="N64" s="77" t="str"/>
      <x:c r="O64" s="77" t="str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 t="str"/>
      <x:c r="B65" s="77" t="str"/>
      <x:c r="C65" s="77" t="str">
        <x:f>IFERROR(INDEX('Supervisee Roster'!$B$5:$B$14,MATCH(B65,'Supervisee Roster'!$A$5:$A$14,0)),"")</x:f>
      </x:c>
      <x:c r="D65" s="77" t="str"/>
      <x:c r="E65" s="77" t="str"/>
      <x:c r="F65" s="77" t="str"/>
      <x:c r="G65" s="77" t="str"/>
      <x:c r="H65" s="108" t="str"/>
      <x:c r="I65" s="108" t="str"/>
      <x:c r="J65" s="108" t="str"/>
      <x:c r="K65" s="108" t="str"/>
      <x:c r="L65" s="77" t="str"/>
      <x:c r="M65" s="77" t="str">
        <x:v>Not Started</x:v>
      </x:c>
      <x:c r="N65" s="77" t="str"/>
      <x:c r="O65" s="77" t="str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 t="str"/>
      <x:c r="B66" s="77" t="str"/>
      <x:c r="C66" s="77" t="str">
        <x:f>IFERROR(INDEX('Supervisee Roster'!$B$5:$B$14,MATCH(B66,'Supervisee Roster'!$A$5:$A$14,0)),"")</x:f>
      </x:c>
      <x:c r="D66" s="77" t="str"/>
      <x:c r="E66" s="77" t="str"/>
      <x:c r="F66" s="77" t="str"/>
      <x:c r="G66" s="77" t="str"/>
      <x:c r="H66" s="108" t="str"/>
      <x:c r="I66" s="108" t="str"/>
      <x:c r="J66" s="108" t="str"/>
      <x:c r="K66" s="108" t="str"/>
      <x:c r="L66" s="77" t="str"/>
      <x:c r="M66" s="77" t="str">
        <x:v>Not Started</x:v>
      </x:c>
      <x:c r="N66" s="77" t="str"/>
      <x:c r="O66" s="77" t="str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 t="str"/>
      <x:c r="B67" s="77" t="str"/>
      <x:c r="C67" s="77" t="str">
        <x:f>IFERROR(INDEX('Supervisee Roster'!$B$5:$B$14,MATCH(B67,'Supervisee Roster'!$A$5:$A$14,0)),"")</x:f>
      </x:c>
      <x:c r="D67" s="77" t="str"/>
      <x:c r="E67" s="77" t="str"/>
      <x:c r="F67" s="77" t="str"/>
      <x:c r="G67" s="77" t="str"/>
      <x:c r="H67" s="108" t="str"/>
      <x:c r="I67" s="108" t="str"/>
      <x:c r="J67" s="108" t="str"/>
      <x:c r="K67" s="108" t="str"/>
      <x:c r="L67" s="77" t="str"/>
      <x:c r="M67" s="77" t="str">
        <x:v>Not Started</x:v>
      </x:c>
      <x:c r="N67" s="77" t="str"/>
      <x:c r="O67" s="77" t="str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 t="str"/>
      <x:c r="B68" s="77" t="str"/>
      <x:c r="C68" s="77" t="str">
        <x:f>IFERROR(INDEX('Supervisee Roster'!$B$5:$B$14,MATCH(B68,'Supervisee Roster'!$A$5:$A$14,0)),"")</x:f>
      </x:c>
      <x:c r="D68" s="77" t="str"/>
      <x:c r="E68" s="77" t="str"/>
      <x:c r="F68" s="77" t="str"/>
      <x:c r="G68" s="77" t="str"/>
      <x:c r="H68" s="108" t="str"/>
      <x:c r="I68" s="108" t="str"/>
      <x:c r="J68" s="108" t="str"/>
      <x:c r="K68" s="108" t="str"/>
      <x:c r="L68" s="77" t="str"/>
      <x:c r="M68" s="77" t="str">
        <x:v>Not Started</x:v>
      </x:c>
      <x:c r="N68" s="77" t="str"/>
      <x:c r="O68" s="77" t="str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 t="str"/>
      <x:c r="B69" s="77" t="str"/>
      <x:c r="C69" s="77" t="str">
        <x:f>IFERROR(INDEX('Supervisee Roster'!$B$5:$B$14,MATCH(B69,'Supervisee Roster'!$A$5:$A$14,0)),"")</x:f>
      </x:c>
      <x:c r="D69" s="77" t="str"/>
      <x:c r="E69" s="77" t="str"/>
      <x:c r="F69" s="77" t="str"/>
      <x:c r="G69" s="77" t="str"/>
      <x:c r="H69" s="108" t="str"/>
      <x:c r="I69" s="108" t="str"/>
      <x:c r="J69" s="108" t="str"/>
      <x:c r="K69" s="108" t="str"/>
      <x:c r="L69" s="77" t="str"/>
      <x:c r="M69" s="77" t="str">
        <x:v>Not Started</x:v>
      </x:c>
      <x:c r="N69" s="77" t="str"/>
      <x:c r="O69" s="77" t="str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 t="str"/>
      <x:c r="B70" s="77" t="str"/>
      <x:c r="C70" s="77" t="str">
        <x:f>IFERROR(INDEX('Supervisee Roster'!$B$5:$B$14,MATCH(B70,'Supervisee Roster'!$A$5:$A$14,0)),"")</x:f>
      </x:c>
      <x:c r="D70" s="77" t="str"/>
      <x:c r="E70" s="77" t="str"/>
      <x:c r="F70" s="77" t="str"/>
      <x:c r="G70" s="77" t="str"/>
      <x:c r="H70" s="108" t="str"/>
      <x:c r="I70" s="108" t="str"/>
      <x:c r="J70" s="108" t="str"/>
      <x:c r="K70" s="108" t="str"/>
      <x:c r="L70" s="77" t="str"/>
      <x:c r="M70" s="77" t="str">
        <x:v>Not Started</x:v>
      </x:c>
      <x:c r="N70" s="77" t="str"/>
      <x:c r="O70" s="77" t="str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 t="str"/>
      <x:c r="B71" s="77" t="str"/>
      <x:c r="C71" s="77" t="str">
        <x:f>IFERROR(INDEX('Supervisee Roster'!$B$5:$B$14,MATCH(B71,'Supervisee Roster'!$A$5:$A$14,0)),"")</x:f>
      </x:c>
      <x:c r="D71" s="77" t="str"/>
      <x:c r="E71" s="77" t="str"/>
      <x:c r="F71" s="77" t="str"/>
      <x:c r="G71" s="77" t="str"/>
      <x:c r="H71" s="108" t="str"/>
      <x:c r="I71" s="108" t="str"/>
      <x:c r="J71" s="108" t="str"/>
      <x:c r="K71" s="108" t="str"/>
      <x:c r="L71" s="77" t="str"/>
      <x:c r="M71" s="77" t="str">
        <x:v>Not Started</x:v>
      </x:c>
      <x:c r="N71" s="77" t="str"/>
      <x:c r="O71" s="77" t="str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 t="str"/>
      <x:c r="B72" s="77" t="str"/>
      <x:c r="C72" s="77" t="str">
        <x:f>IFERROR(INDEX('Supervisee Roster'!$B$5:$B$14,MATCH(B72,'Supervisee Roster'!$A$5:$A$14,0)),"")</x:f>
      </x:c>
      <x:c r="D72" s="77" t="str"/>
      <x:c r="E72" s="77" t="str"/>
      <x:c r="F72" s="77" t="str"/>
      <x:c r="G72" s="77" t="str"/>
      <x:c r="H72" s="108" t="str"/>
      <x:c r="I72" s="108" t="str"/>
      <x:c r="J72" s="108" t="str"/>
      <x:c r="K72" s="108" t="str"/>
      <x:c r="L72" s="77" t="str"/>
      <x:c r="M72" s="77" t="str">
        <x:v>Not Started</x:v>
      </x:c>
      <x:c r="N72" s="77" t="str"/>
      <x:c r="O72" s="77" t="str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 t="str"/>
      <x:c r="B73" s="77" t="str"/>
      <x:c r="C73" s="77" t="str">
        <x:f>IFERROR(INDEX('Supervisee Roster'!$B$5:$B$14,MATCH(B73,'Supervisee Roster'!$A$5:$A$14,0)),"")</x:f>
      </x:c>
      <x:c r="D73" s="77" t="str"/>
      <x:c r="E73" s="77" t="str"/>
      <x:c r="F73" s="77" t="str"/>
      <x:c r="G73" s="77" t="str"/>
      <x:c r="H73" s="108" t="str"/>
      <x:c r="I73" s="108" t="str"/>
      <x:c r="J73" s="108" t="str"/>
      <x:c r="K73" s="108" t="str"/>
      <x:c r="L73" s="77" t="str"/>
      <x:c r="M73" s="77" t="str">
        <x:v>Not Started</x:v>
      </x:c>
      <x:c r="N73" s="77" t="str"/>
      <x:c r="O73" s="77" t="str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 t="str"/>
      <x:c r="B74" s="77" t="str"/>
      <x:c r="C74" s="77" t="str">
        <x:f>IFERROR(INDEX('Supervisee Roster'!$B$5:$B$14,MATCH(B74,'Supervisee Roster'!$A$5:$A$14,0)),"")</x:f>
      </x:c>
      <x:c r="D74" s="77" t="str"/>
      <x:c r="E74" s="77" t="str"/>
      <x:c r="F74" s="77" t="str"/>
      <x:c r="G74" s="77" t="str"/>
      <x:c r="H74" s="108" t="str"/>
      <x:c r="I74" s="108" t="str"/>
      <x:c r="J74" s="108" t="str"/>
      <x:c r="K74" s="108" t="str"/>
      <x:c r="L74" s="77" t="str"/>
      <x:c r="M74" s="77" t="str">
        <x:v>Not Started</x:v>
      </x:c>
      <x:c r="N74" s="77" t="str"/>
      <x:c r="O74" s="77" t="str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 t="str"/>
      <x:c r="B75" s="77" t="str"/>
      <x:c r="C75" s="77" t="str">
        <x:f>IFERROR(INDEX('Supervisee Roster'!$B$5:$B$14,MATCH(B75,'Supervisee Roster'!$A$5:$A$14,0)),"")</x:f>
      </x:c>
      <x:c r="D75" s="77" t="str"/>
      <x:c r="E75" s="77" t="str"/>
      <x:c r="F75" s="77" t="str"/>
      <x:c r="G75" s="77" t="str"/>
      <x:c r="H75" s="108" t="str"/>
      <x:c r="I75" s="108" t="str"/>
      <x:c r="J75" s="108" t="str"/>
      <x:c r="K75" s="108" t="str"/>
      <x:c r="L75" s="77" t="str"/>
      <x:c r="M75" s="77" t="str">
        <x:v>Not Started</x:v>
      </x:c>
      <x:c r="N75" s="77" t="str"/>
      <x:c r="O75" s="77" t="str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 t="str"/>
      <x:c r="B76" s="77" t="str"/>
      <x:c r="C76" s="77" t="str">
        <x:f>IFERROR(INDEX('Supervisee Roster'!$B$5:$B$14,MATCH(B76,'Supervisee Roster'!$A$5:$A$14,0)),"")</x:f>
      </x:c>
      <x:c r="D76" s="77" t="str"/>
      <x:c r="E76" s="77" t="str"/>
      <x:c r="F76" s="77" t="str"/>
      <x:c r="G76" s="77" t="str"/>
      <x:c r="H76" s="108" t="str"/>
      <x:c r="I76" s="108" t="str"/>
      <x:c r="J76" s="108" t="str"/>
      <x:c r="K76" s="108" t="str"/>
      <x:c r="L76" s="77" t="str"/>
      <x:c r="M76" s="77" t="str">
        <x:v>Not Started</x:v>
      </x:c>
      <x:c r="N76" s="77" t="str"/>
      <x:c r="O76" s="77" t="str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 t="str"/>
      <x:c r="B77" s="77" t="str"/>
      <x:c r="C77" s="77" t="str">
        <x:f>IFERROR(INDEX('Supervisee Roster'!$B$5:$B$14,MATCH(B77,'Supervisee Roster'!$A$5:$A$14,0)),"")</x:f>
      </x:c>
      <x:c r="D77" s="77" t="str"/>
      <x:c r="E77" s="77" t="str"/>
      <x:c r="F77" s="77" t="str"/>
      <x:c r="G77" s="77" t="str"/>
      <x:c r="H77" s="108" t="str"/>
      <x:c r="I77" s="108" t="str"/>
      <x:c r="J77" s="108" t="str"/>
      <x:c r="K77" s="108" t="str"/>
      <x:c r="L77" s="77" t="str"/>
      <x:c r="M77" s="77" t="str">
        <x:v>Not Started</x:v>
      </x:c>
      <x:c r="N77" s="77" t="str"/>
      <x:c r="O77" s="77" t="str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 t="str"/>
      <x:c r="B78" s="77" t="str"/>
      <x:c r="C78" s="77" t="str">
        <x:f>IFERROR(INDEX('Supervisee Roster'!$B$5:$B$14,MATCH(B78,'Supervisee Roster'!$A$5:$A$14,0)),"")</x:f>
      </x:c>
      <x:c r="D78" s="77" t="str"/>
      <x:c r="E78" s="77" t="str"/>
      <x:c r="F78" s="77" t="str"/>
      <x:c r="G78" s="77" t="str"/>
      <x:c r="H78" s="108" t="str"/>
      <x:c r="I78" s="108" t="str"/>
      <x:c r="J78" s="108" t="str"/>
      <x:c r="K78" s="108" t="str"/>
      <x:c r="L78" s="77" t="str"/>
      <x:c r="M78" s="77" t="str">
        <x:v>Not Started</x:v>
      </x:c>
      <x:c r="N78" s="77" t="str"/>
      <x:c r="O78" s="77" t="str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 t="str"/>
      <x:c r="B79" s="77" t="str"/>
      <x:c r="C79" s="77" t="str">
        <x:f>IFERROR(INDEX('Supervisee Roster'!$B$5:$B$14,MATCH(B79,'Supervisee Roster'!$A$5:$A$14,0)),"")</x:f>
      </x:c>
      <x:c r="D79" s="77" t="str"/>
      <x:c r="E79" s="77" t="str"/>
      <x:c r="F79" s="77" t="str"/>
      <x:c r="G79" s="77" t="str"/>
      <x:c r="H79" s="108" t="str"/>
      <x:c r="I79" s="108" t="str"/>
      <x:c r="J79" s="108" t="str"/>
      <x:c r="K79" s="108" t="str"/>
      <x:c r="L79" s="77" t="str"/>
      <x:c r="M79" s="77" t="str">
        <x:v>Not Started</x:v>
      </x:c>
      <x:c r="N79" s="77" t="str"/>
      <x:c r="O79" s="77" t="str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 t="str"/>
      <x:c r="B80" s="77" t="str"/>
      <x:c r="C80" s="77" t="str">
        <x:f>IFERROR(INDEX('Supervisee Roster'!$B$5:$B$14,MATCH(B80,'Supervisee Roster'!$A$5:$A$14,0)),"")</x:f>
      </x:c>
      <x:c r="D80" s="77" t="str"/>
      <x:c r="E80" s="77" t="str"/>
      <x:c r="F80" s="77" t="str"/>
      <x:c r="G80" s="77" t="str"/>
      <x:c r="H80" s="108" t="str"/>
      <x:c r="I80" s="108" t="str"/>
      <x:c r="J80" s="108" t="str"/>
      <x:c r="K80" s="108" t="str"/>
      <x:c r="L80" s="77" t="str"/>
      <x:c r="M80" s="77" t="str">
        <x:v>Not Started</x:v>
      </x:c>
      <x:c r="N80" s="77" t="str"/>
      <x:c r="O80" s="77" t="str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 t="str"/>
      <x:c r="B81" s="77" t="str"/>
      <x:c r="C81" s="77" t="str">
        <x:f>IFERROR(INDEX('Supervisee Roster'!$B$5:$B$14,MATCH(B81,'Supervisee Roster'!$A$5:$A$14,0)),"")</x:f>
      </x:c>
      <x:c r="D81" s="77" t="str"/>
      <x:c r="E81" s="77" t="str"/>
      <x:c r="F81" s="77" t="str"/>
      <x:c r="G81" s="77" t="str"/>
      <x:c r="H81" s="108" t="str"/>
      <x:c r="I81" s="108" t="str"/>
      <x:c r="J81" s="108" t="str"/>
      <x:c r="K81" s="108" t="str"/>
      <x:c r="L81" s="77" t="str"/>
      <x:c r="M81" s="77" t="str">
        <x:v>Not Started</x:v>
      </x:c>
      <x:c r="N81" s="77" t="str"/>
      <x:c r="O81" s="77" t="str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 t="str"/>
      <x:c r="B82" s="77" t="str"/>
      <x:c r="C82" s="77" t="str">
        <x:f>IFERROR(INDEX('Supervisee Roster'!$B$5:$B$14,MATCH(B82,'Supervisee Roster'!$A$5:$A$14,0)),"")</x:f>
      </x:c>
      <x:c r="D82" s="77" t="str"/>
      <x:c r="E82" s="77" t="str"/>
      <x:c r="F82" s="77" t="str"/>
      <x:c r="G82" s="77" t="str"/>
      <x:c r="H82" s="108" t="str"/>
      <x:c r="I82" s="108" t="str"/>
      <x:c r="J82" s="108" t="str"/>
      <x:c r="K82" s="108" t="str"/>
      <x:c r="L82" s="77" t="str"/>
      <x:c r="M82" s="77" t="str">
        <x:v>Not Started</x:v>
      </x:c>
      <x:c r="N82" s="77" t="str"/>
      <x:c r="O82" s="77" t="str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 t="str"/>
      <x:c r="B83" s="77" t="str"/>
      <x:c r="C83" s="77" t="str">
        <x:f>IFERROR(INDEX('Supervisee Roster'!$B$5:$B$14,MATCH(B83,'Supervisee Roster'!$A$5:$A$14,0)),"")</x:f>
      </x:c>
      <x:c r="D83" s="77" t="str"/>
      <x:c r="E83" s="77" t="str"/>
      <x:c r="F83" s="77" t="str"/>
      <x:c r="G83" s="77" t="str"/>
      <x:c r="H83" s="108" t="str"/>
      <x:c r="I83" s="108" t="str"/>
      <x:c r="J83" s="108" t="str"/>
      <x:c r="K83" s="108" t="str"/>
      <x:c r="L83" s="77" t="str"/>
      <x:c r="M83" s="77" t="str">
        <x:v>Not Started</x:v>
      </x:c>
      <x:c r="N83" s="77" t="str"/>
      <x:c r="O83" s="77" t="str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 t="str"/>
      <x:c r="B84" s="77" t="str"/>
      <x:c r="C84" s="77" t="str">
        <x:f>IFERROR(INDEX('Supervisee Roster'!$B$5:$B$14,MATCH(B84,'Supervisee Roster'!$A$5:$A$14,0)),"")</x:f>
      </x:c>
      <x:c r="D84" s="77" t="str"/>
      <x:c r="E84" s="77" t="str"/>
      <x:c r="F84" s="77" t="str"/>
      <x:c r="G84" s="77" t="str"/>
      <x:c r="H84" s="108" t="str"/>
      <x:c r="I84" s="108" t="str"/>
      <x:c r="J84" s="108" t="str"/>
      <x:c r="K84" s="108" t="str"/>
      <x:c r="L84" s="77" t="str"/>
      <x:c r="M84" s="77" t="str">
        <x:v>Not Started</x:v>
      </x:c>
      <x:c r="N84" s="77" t="str"/>
      <x:c r="O84" s="77" t="str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 t="str"/>
      <x:c r="B85" s="77" t="str"/>
      <x:c r="C85" s="77" t="str">
        <x:f>IFERROR(INDEX('Supervisee Roster'!$B$5:$B$14,MATCH(B85,'Supervisee Roster'!$A$5:$A$14,0)),"")</x:f>
      </x:c>
      <x:c r="D85" s="77" t="str"/>
      <x:c r="E85" s="77" t="str"/>
      <x:c r="F85" s="77" t="str"/>
      <x:c r="G85" s="77" t="str"/>
      <x:c r="H85" s="108" t="str"/>
      <x:c r="I85" s="108" t="str"/>
      <x:c r="J85" s="108" t="str"/>
      <x:c r="K85" s="108" t="str"/>
      <x:c r="L85" s="77" t="str"/>
      <x:c r="M85" s="77" t="str">
        <x:v>Not Started</x:v>
      </x:c>
      <x:c r="N85" s="77" t="str"/>
      <x:c r="O85" s="77" t="str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 t="str"/>
      <x:c r="B86" s="77" t="str"/>
      <x:c r="C86" s="77" t="str">
        <x:f>IFERROR(INDEX('Supervisee Roster'!$B$5:$B$14,MATCH(B86,'Supervisee Roster'!$A$5:$A$14,0)),"")</x:f>
      </x:c>
      <x:c r="D86" s="77" t="str"/>
      <x:c r="E86" s="77" t="str"/>
      <x:c r="F86" s="77" t="str"/>
      <x:c r="G86" s="77" t="str"/>
      <x:c r="H86" s="108" t="str"/>
      <x:c r="I86" s="108" t="str"/>
      <x:c r="J86" s="108" t="str"/>
      <x:c r="K86" s="108" t="str"/>
      <x:c r="L86" s="77" t="str"/>
      <x:c r="M86" s="77" t="str">
        <x:v>Not Started</x:v>
      </x:c>
      <x:c r="N86" s="77" t="str"/>
      <x:c r="O86" s="77" t="str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 t="str"/>
      <x:c r="B87" s="77" t="str"/>
      <x:c r="C87" s="77" t="str">
        <x:f>IFERROR(INDEX('Supervisee Roster'!$B$5:$B$14,MATCH(B87,'Supervisee Roster'!$A$5:$A$14,0)),"")</x:f>
      </x:c>
      <x:c r="D87" s="77" t="str"/>
      <x:c r="E87" s="77" t="str"/>
      <x:c r="F87" s="77" t="str"/>
      <x:c r="G87" s="77" t="str"/>
      <x:c r="H87" s="108" t="str"/>
      <x:c r="I87" s="108" t="str"/>
      <x:c r="J87" s="108" t="str"/>
      <x:c r="K87" s="108" t="str"/>
      <x:c r="L87" s="77" t="str"/>
      <x:c r="M87" s="77" t="str">
        <x:v>Not Started</x:v>
      </x:c>
      <x:c r="N87" s="77" t="str"/>
      <x:c r="O87" s="77" t="str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 t="str"/>
      <x:c r="B88" s="77" t="str"/>
      <x:c r="C88" s="77" t="str">
        <x:f>IFERROR(INDEX('Supervisee Roster'!$B$5:$B$14,MATCH(B88,'Supervisee Roster'!$A$5:$A$14,0)),"")</x:f>
      </x:c>
      <x:c r="D88" s="77" t="str"/>
      <x:c r="E88" s="77" t="str"/>
      <x:c r="F88" s="77" t="str"/>
      <x:c r="G88" s="77" t="str"/>
      <x:c r="H88" s="108" t="str"/>
      <x:c r="I88" s="108" t="str"/>
      <x:c r="J88" s="108" t="str"/>
      <x:c r="K88" s="108" t="str"/>
      <x:c r="L88" s="77" t="str"/>
      <x:c r="M88" s="77" t="str">
        <x:v>Not Started</x:v>
      </x:c>
      <x:c r="N88" s="77" t="str"/>
      <x:c r="O88" s="77" t="str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 t="str"/>
      <x:c r="B89" s="77" t="str"/>
      <x:c r="C89" s="77" t="str">
        <x:f>IFERROR(INDEX('Supervisee Roster'!$B$5:$B$14,MATCH(B89,'Supervisee Roster'!$A$5:$A$14,0)),"")</x:f>
      </x:c>
      <x:c r="D89" s="77" t="str"/>
      <x:c r="E89" s="77" t="str"/>
      <x:c r="F89" s="77" t="str"/>
      <x:c r="G89" s="77" t="str"/>
      <x:c r="H89" s="108" t="str"/>
      <x:c r="I89" s="108" t="str"/>
      <x:c r="J89" s="108" t="str"/>
      <x:c r="K89" s="108" t="str"/>
      <x:c r="L89" s="77" t="str"/>
      <x:c r="M89" s="77" t="str">
        <x:v>Not Started</x:v>
      </x:c>
      <x:c r="N89" s="77" t="str"/>
      <x:c r="O89" s="77" t="str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 t="str"/>
      <x:c r="B90" s="77" t="str"/>
      <x:c r="C90" s="77" t="str">
        <x:f>IFERROR(INDEX('Supervisee Roster'!$B$5:$B$14,MATCH(B90,'Supervisee Roster'!$A$5:$A$14,0)),"")</x:f>
      </x:c>
      <x:c r="D90" s="77" t="str"/>
      <x:c r="E90" s="77" t="str"/>
      <x:c r="F90" s="77" t="str"/>
      <x:c r="G90" s="77" t="str"/>
      <x:c r="H90" s="108" t="str"/>
      <x:c r="I90" s="108" t="str"/>
      <x:c r="J90" s="108" t="str"/>
      <x:c r="K90" s="108" t="str"/>
      <x:c r="L90" s="77" t="str"/>
      <x:c r="M90" s="77" t="str">
        <x:v>Not Started</x:v>
      </x:c>
      <x:c r="N90" s="77" t="str"/>
      <x:c r="O90" s="77" t="str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 t="str"/>
      <x:c r="B91" s="77" t="str"/>
      <x:c r="C91" s="77" t="str">
        <x:f>IFERROR(INDEX('Supervisee Roster'!$B$5:$B$14,MATCH(B91,'Supervisee Roster'!$A$5:$A$14,0)),"")</x:f>
      </x:c>
      <x:c r="D91" s="77" t="str"/>
      <x:c r="E91" s="77" t="str"/>
      <x:c r="F91" s="77" t="str"/>
      <x:c r="G91" s="77" t="str"/>
      <x:c r="H91" s="108" t="str"/>
      <x:c r="I91" s="108" t="str"/>
      <x:c r="J91" s="108" t="str"/>
      <x:c r="K91" s="108" t="str"/>
      <x:c r="L91" s="77" t="str"/>
      <x:c r="M91" s="77" t="str">
        <x:v>Not Started</x:v>
      </x:c>
      <x:c r="N91" s="77" t="str"/>
      <x:c r="O91" s="77" t="str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 t="str"/>
      <x:c r="B92" s="77" t="str"/>
      <x:c r="C92" s="77" t="str">
        <x:f>IFERROR(INDEX('Supervisee Roster'!$B$5:$B$14,MATCH(B92,'Supervisee Roster'!$A$5:$A$14,0)),"")</x:f>
      </x:c>
      <x:c r="D92" s="77" t="str"/>
      <x:c r="E92" s="77" t="str"/>
      <x:c r="F92" s="77" t="str"/>
      <x:c r="G92" s="77" t="str"/>
      <x:c r="H92" s="108" t="str"/>
      <x:c r="I92" s="108" t="str"/>
      <x:c r="J92" s="108" t="str"/>
      <x:c r="K92" s="108" t="str"/>
      <x:c r="L92" s="77" t="str"/>
      <x:c r="M92" s="77" t="str">
        <x:v>Not Started</x:v>
      </x:c>
      <x:c r="N92" s="77" t="str"/>
      <x:c r="O92" s="77" t="str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 t="str"/>
      <x:c r="B93" s="77" t="str"/>
      <x:c r="C93" s="77" t="str">
        <x:f>IFERROR(INDEX('Supervisee Roster'!$B$5:$B$14,MATCH(B93,'Supervisee Roster'!$A$5:$A$14,0)),"")</x:f>
      </x:c>
      <x:c r="D93" s="77" t="str"/>
      <x:c r="E93" s="77" t="str"/>
      <x:c r="F93" s="77" t="str"/>
      <x:c r="G93" s="77" t="str"/>
      <x:c r="H93" s="108" t="str"/>
      <x:c r="I93" s="108" t="str"/>
      <x:c r="J93" s="108" t="str"/>
      <x:c r="K93" s="108" t="str"/>
      <x:c r="L93" s="77" t="str"/>
      <x:c r="M93" s="77" t="str">
        <x:v>Not Started</x:v>
      </x:c>
      <x:c r="N93" s="77" t="str"/>
      <x:c r="O93" s="77" t="str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 t="str"/>
      <x:c r="B94" s="77" t="str"/>
      <x:c r="C94" s="77" t="str">
        <x:f>IFERROR(INDEX('Supervisee Roster'!$B$5:$B$14,MATCH(B94,'Supervisee Roster'!$A$5:$A$14,0)),"")</x:f>
      </x:c>
      <x:c r="D94" s="77" t="str"/>
      <x:c r="E94" s="77" t="str"/>
      <x:c r="F94" s="77" t="str"/>
      <x:c r="G94" s="77" t="str"/>
      <x:c r="H94" s="108" t="str"/>
      <x:c r="I94" s="108" t="str"/>
      <x:c r="J94" s="108" t="str"/>
      <x:c r="K94" s="108" t="str"/>
      <x:c r="L94" s="77" t="str"/>
      <x:c r="M94" s="77" t="str">
        <x:v>Not Started</x:v>
      </x:c>
      <x:c r="N94" s="77" t="str"/>
      <x:c r="O94" s="77" t="str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 t="str"/>
      <x:c r="B95" s="77" t="str"/>
      <x:c r="C95" s="77" t="str">
        <x:f>IFERROR(INDEX('Supervisee Roster'!$B$5:$B$14,MATCH(B95,'Supervisee Roster'!$A$5:$A$14,0)),"")</x:f>
      </x:c>
      <x:c r="D95" s="77" t="str"/>
      <x:c r="E95" s="77" t="str"/>
      <x:c r="F95" s="77" t="str"/>
      <x:c r="G95" s="77" t="str"/>
      <x:c r="H95" s="108" t="str"/>
      <x:c r="I95" s="108" t="str"/>
      <x:c r="J95" s="108" t="str"/>
      <x:c r="K95" s="108" t="str"/>
      <x:c r="L95" s="77" t="str"/>
      <x:c r="M95" s="77" t="str">
        <x:v>Not Started</x:v>
      </x:c>
      <x:c r="N95" s="77" t="str"/>
      <x:c r="O95" s="77" t="str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 t="str"/>
      <x:c r="B96" s="77" t="str"/>
      <x:c r="C96" s="77" t="str">
        <x:f>IFERROR(INDEX('Supervisee Roster'!$B$5:$B$14,MATCH(B96,'Supervisee Roster'!$A$5:$A$14,0)),"")</x:f>
      </x:c>
      <x:c r="D96" s="77" t="str"/>
      <x:c r="E96" s="77" t="str"/>
      <x:c r="F96" s="77" t="str"/>
      <x:c r="G96" s="77" t="str"/>
      <x:c r="H96" s="108" t="str"/>
      <x:c r="I96" s="108" t="str"/>
      <x:c r="J96" s="108" t="str"/>
      <x:c r="K96" s="108" t="str"/>
      <x:c r="L96" s="77" t="str"/>
      <x:c r="M96" s="77" t="str">
        <x:v>Not Started</x:v>
      </x:c>
      <x:c r="N96" s="77" t="str"/>
      <x:c r="O96" s="77" t="str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 t="str"/>
      <x:c r="B97" s="77" t="str"/>
      <x:c r="C97" s="77" t="str">
        <x:f>IFERROR(INDEX('Supervisee Roster'!$B$5:$B$14,MATCH(B97,'Supervisee Roster'!$A$5:$A$14,0)),"")</x:f>
      </x:c>
      <x:c r="D97" s="77" t="str"/>
      <x:c r="E97" s="77" t="str"/>
      <x:c r="F97" s="77" t="str"/>
      <x:c r="G97" s="77" t="str"/>
      <x:c r="H97" s="108" t="str"/>
      <x:c r="I97" s="108" t="str"/>
      <x:c r="J97" s="108" t="str"/>
      <x:c r="K97" s="108" t="str"/>
      <x:c r="L97" s="77" t="str"/>
      <x:c r="M97" s="77" t="str">
        <x:v>Not Started</x:v>
      </x:c>
      <x:c r="N97" s="77" t="str"/>
      <x:c r="O97" s="77" t="str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 t="str"/>
      <x:c r="B98" s="77" t="str"/>
      <x:c r="C98" s="77" t="str">
        <x:f>IFERROR(INDEX('Supervisee Roster'!$B$5:$B$14,MATCH(B98,'Supervisee Roster'!$A$5:$A$14,0)),"")</x:f>
      </x:c>
      <x:c r="D98" s="77" t="str"/>
      <x:c r="E98" s="77" t="str"/>
      <x:c r="F98" s="77" t="str"/>
      <x:c r="G98" s="77" t="str"/>
      <x:c r="H98" s="108" t="str"/>
      <x:c r="I98" s="108" t="str"/>
      <x:c r="J98" s="108" t="str"/>
      <x:c r="K98" s="108" t="str"/>
      <x:c r="L98" s="77" t="str"/>
      <x:c r="M98" s="77" t="str">
        <x:v>Not Started</x:v>
      </x:c>
      <x:c r="N98" s="77" t="str"/>
      <x:c r="O98" s="77" t="str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 t="str"/>
      <x:c r="B99" s="77" t="str"/>
      <x:c r="C99" s="77" t="str">
        <x:f>IFERROR(INDEX('Supervisee Roster'!$B$5:$B$14,MATCH(B99,'Supervisee Roster'!$A$5:$A$14,0)),"")</x:f>
      </x:c>
      <x:c r="D99" s="77" t="str"/>
      <x:c r="E99" s="77" t="str"/>
      <x:c r="F99" s="77" t="str"/>
      <x:c r="G99" s="77" t="str"/>
      <x:c r="H99" s="108" t="str"/>
      <x:c r="I99" s="108" t="str"/>
      <x:c r="J99" s="108" t="str"/>
      <x:c r="K99" s="108" t="str"/>
      <x:c r="L99" s="77" t="str"/>
      <x:c r="M99" s="77" t="str">
        <x:v>Not Started</x:v>
      </x:c>
      <x:c r="N99" s="77" t="str"/>
      <x:c r="O99" s="77" t="str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 t="str"/>
      <x:c r="B100" s="77" t="str"/>
      <x:c r="C100" s="77" t="str">
        <x:f>IFERROR(INDEX('Supervisee Roster'!$B$5:$B$14,MATCH(B100,'Supervisee Roster'!$A$5:$A$14,0)),"")</x:f>
      </x:c>
      <x:c r="D100" s="77" t="str"/>
      <x:c r="E100" s="77" t="str"/>
      <x:c r="F100" s="77" t="str"/>
      <x:c r="G100" s="77" t="str"/>
      <x:c r="H100" s="108" t="str"/>
      <x:c r="I100" s="108" t="str"/>
      <x:c r="J100" s="108" t="str"/>
      <x:c r="K100" s="108" t="str"/>
      <x:c r="L100" s="77" t="str"/>
      <x:c r="M100" s="77" t="str">
        <x:v>Not Started</x:v>
      </x:c>
      <x:c r="N100" s="77" t="str"/>
      <x:c r="O100" s="77" t="str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>
      <x:c r="A101" s="77" t="str"/>
      <x:c r="B101" s="77" t="str"/>
      <x:c r="C101" s="77" t="str">
        <x:f>IFERROR(INDEX('Supervisee Roster'!$B$5:$B$14,MATCH(B101,'Supervisee Roster'!$A$5:$A$14,0)),"")</x:f>
      </x:c>
      <x:c r="D101" s="77" t="str"/>
      <x:c r="E101" s="77" t="str"/>
      <x:c r="F101" s="77" t="str"/>
      <x:c r="G101" s="77" t="str"/>
      <x:c r="H101" s="108" t="str"/>
      <x:c r="I101" s="108" t="str"/>
      <x:c r="J101" s="108" t="str"/>
      <x:c r="K101" s="108" t="str"/>
      <x:c r="L101" s="77" t="str"/>
      <x:c r="M101" s="77" t="str">
        <x:v>Not Started</x:v>
      </x:c>
      <x:c r="N101" s="77" t="str"/>
      <x:c r="O101" s="77" t="str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>
      <x:c r="A102" s="77" t="str"/>
      <x:c r="B102" s="77" t="str"/>
      <x:c r="C102" s="77" t="str">
        <x:f>IFERROR(INDEX('Supervisee Roster'!$B$5:$B$14,MATCH(B102,'Supervisee Roster'!$A$5:$A$14,0)),"")</x:f>
      </x:c>
      <x:c r="D102" s="77" t="str"/>
      <x:c r="E102" s="77" t="str"/>
      <x:c r="F102" s="77" t="str"/>
      <x:c r="G102" s="77" t="str"/>
      <x:c r="H102" s="108" t="str"/>
      <x:c r="I102" s="108" t="str"/>
      <x:c r="J102" s="108" t="str"/>
      <x:c r="K102" s="108" t="str"/>
      <x:c r="L102" s="77" t="str"/>
      <x:c r="M102" s="77" t="str">
        <x:v>Not Started</x:v>
      </x:c>
      <x:c r="N102" s="77" t="str"/>
      <x:c r="O102" s="77" t="str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>
      <x:c r="A103" s="77" t="str"/>
      <x:c r="B103" s="77" t="str"/>
      <x:c r="C103" s="77" t="str">
        <x:f>IFERROR(INDEX('Supervisee Roster'!$B$5:$B$14,MATCH(B103,'Supervisee Roster'!$A$5:$A$14,0)),"")</x:f>
      </x:c>
      <x:c r="D103" s="77" t="str"/>
      <x:c r="E103" s="77" t="str"/>
      <x:c r="F103" s="77" t="str"/>
      <x:c r="G103" s="77" t="str"/>
      <x:c r="H103" s="108" t="str"/>
      <x:c r="I103" s="108" t="str"/>
      <x:c r="J103" s="108" t="str"/>
      <x:c r="K103" s="108" t="str"/>
      <x:c r="L103" s="77" t="str"/>
      <x:c r="M103" s="77" t="str">
        <x:v>Not Started</x:v>
      </x:c>
      <x:c r="N103" s="77" t="str"/>
      <x:c r="O103" s="77" t="str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>
      <x:c r="A104" s="77" t="str"/>
      <x:c r="B104" s="77" t="str"/>
      <x:c r="C104" s="77" t="str">
        <x:f>IFERROR(INDEX('Supervisee Roster'!$B$5:$B$14,MATCH(B104,'Supervisee Roster'!$A$5:$A$14,0)),"")</x:f>
      </x:c>
      <x:c r="D104" s="77" t="str"/>
      <x:c r="E104" s="77" t="str"/>
      <x:c r="F104" s="77" t="str"/>
      <x:c r="G104" s="77" t="str"/>
      <x:c r="H104" s="108" t="str"/>
      <x:c r="I104" s="108" t="str"/>
      <x:c r="J104" s="108" t="str"/>
      <x:c r="K104" s="108" t="str"/>
      <x:c r="L104" s="77" t="str"/>
      <x:c r="M104" s="77" t="str">
        <x:v>Not Started</x:v>
      </x:c>
      <x:c r="N104" s="77" t="str"/>
      <x:c r="O104" s="77" t="str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>
      <x:c r="A105" s="77" t="str"/>
      <x:c r="B105" s="77" t="str"/>
      <x:c r="C105" s="77" t="str">
        <x:f>IFERROR(INDEX('Supervisee Roster'!$B$5:$B$14,MATCH(B105,'Supervisee Roster'!$A$5:$A$14,0)),"")</x:f>
      </x:c>
      <x:c r="D105" s="77" t="str"/>
      <x:c r="E105" s="77" t="str"/>
      <x:c r="F105" s="77" t="str"/>
      <x:c r="G105" s="77" t="str"/>
      <x:c r="H105" s="108" t="str"/>
      <x:c r="I105" s="108" t="str"/>
      <x:c r="J105" s="108" t="str"/>
      <x:c r="K105" s="108" t="str"/>
      <x:c r="L105" s="77" t="str"/>
      <x:c r="M105" s="77" t="str">
        <x:v>Not Started</x:v>
      </x:c>
      <x:c r="N105" s="77" t="str"/>
      <x:c r="O105" s="77" t="str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>
      <x:c r="A106" s="77" t="str"/>
      <x:c r="B106" s="77" t="str"/>
      <x:c r="C106" s="77" t="str">
        <x:f>IFERROR(INDEX('Supervisee Roster'!$B$5:$B$14,MATCH(B106,'Supervisee Roster'!$A$5:$A$14,0)),"")</x:f>
      </x:c>
      <x:c r="D106" s="77" t="str"/>
      <x:c r="E106" s="77" t="str"/>
      <x:c r="F106" s="77" t="str"/>
      <x:c r="G106" s="77" t="str"/>
      <x:c r="H106" s="108" t="str"/>
      <x:c r="I106" s="108" t="str"/>
      <x:c r="J106" s="108" t="str"/>
      <x:c r="K106" s="108" t="str"/>
      <x:c r="L106" s="77" t="str"/>
      <x:c r="M106" s="77" t="str">
        <x:v>Not Started</x:v>
      </x:c>
      <x:c r="N106" s="77" t="str"/>
      <x:c r="O106" s="77" t="str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 t="str"/>
      <x:c r="B107" s="77" t="str"/>
      <x:c r="C107" s="77" t="str">
        <x:f>IFERROR(INDEX('Supervisee Roster'!$B$5:$B$14,MATCH(B107,'Supervisee Roster'!$A$5:$A$14,0)),"")</x:f>
      </x:c>
      <x:c r="D107" s="77" t="str"/>
      <x:c r="E107" s="77" t="str"/>
      <x:c r="F107" s="77" t="str"/>
      <x:c r="G107" s="77" t="str"/>
      <x:c r="H107" s="108" t="str"/>
      <x:c r="I107" s="108" t="str"/>
      <x:c r="J107" s="108" t="str"/>
      <x:c r="K107" s="108" t="str"/>
      <x:c r="L107" s="77" t="str"/>
      <x:c r="M107" s="77" t="str">
        <x:v>Not Started</x:v>
      </x:c>
      <x:c r="N107" s="77" t="str"/>
      <x:c r="O107" s="77" t="str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 t="str"/>
      <x:c r="B108" s="77" t="str"/>
      <x:c r="C108" s="77" t="str">
        <x:f>IFERROR(INDEX('Supervisee Roster'!$B$5:$B$14,MATCH(B108,'Supervisee Roster'!$A$5:$A$14,0)),"")</x:f>
      </x:c>
      <x:c r="D108" s="77" t="str"/>
      <x:c r="E108" s="77" t="str"/>
      <x:c r="F108" s="77" t="str"/>
      <x:c r="G108" s="77" t="str"/>
      <x:c r="H108" s="108" t="str"/>
      <x:c r="I108" s="108" t="str"/>
      <x:c r="J108" s="108" t="str"/>
      <x:c r="K108" s="108" t="str"/>
      <x:c r="L108" s="77" t="str"/>
      <x:c r="M108" s="77" t="str">
        <x:v>Not Started</x:v>
      </x:c>
      <x:c r="N108" s="77" t="str"/>
      <x:c r="O108" s="77" t="str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 t="str"/>
      <x:c r="B109" s="77" t="str"/>
      <x:c r="C109" s="77" t="str">
        <x:f>IFERROR(INDEX('Supervisee Roster'!$B$5:$B$14,MATCH(B109,'Supervisee Roster'!$A$5:$A$14,0)),"")</x:f>
      </x:c>
      <x:c r="D109" s="77" t="str"/>
      <x:c r="E109" s="77" t="str"/>
      <x:c r="F109" s="77" t="str"/>
      <x:c r="G109" s="77" t="str"/>
      <x:c r="H109" s="108" t="str"/>
      <x:c r="I109" s="108" t="str"/>
      <x:c r="J109" s="108" t="str"/>
      <x:c r="K109" s="108" t="str"/>
      <x:c r="L109" s="77" t="str"/>
      <x:c r="M109" s="77" t="str">
        <x:v>Not Started</x:v>
      </x:c>
      <x:c r="N109" s="77" t="str"/>
      <x:c r="O109" s="77" t="str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 t="str"/>
      <x:c r="B110" s="77" t="str"/>
      <x:c r="C110" s="77" t="str">
        <x:f>IFERROR(INDEX('Supervisee Roster'!$B$5:$B$14,MATCH(B110,'Supervisee Roster'!$A$5:$A$14,0)),"")</x:f>
      </x:c>
      <x:c r="D110" s="77" t="str"/>
      <x:c r="E110" s="77" t="str"/>
      <x:c r="F110" s="77" t="str"/>
      <x:c r="G110" s="77" t="str"/>
      <x:c r="H110" s="108" t="str"/>
      <x:c r="I110" s="108" t="str"/>
      <x:c r="J110" s="108" t="str"/>
      <x:c r="K110" s="108" t="str"/>
      <x:c r="L110" s="77" t="str"/>
      <x:c r="M110" s="77" t="str">
        <x:v>Not Started</x:v>
      </x:c>
      <x:c r="N110" s="77" t="str"/>
      <x:c r="O110" s="77" t="str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 t="str"/>
      <x:c r="B111" s="77" t="str"/>
      <x:c r="C111" s="77" t="str">
        <x:f>IFERROR(INDEX('Supervisee Roster'!$B$5:$B$14,MATCH(B111,'Supervisee Roster'!$A$5:$A$14,0)),"")</x:f>
      </x:c>
      <x:c r="D111" s="77" t="str"/>
      <x:c r="E111" s="77" t="str"/>
      <x:c r="F111" s="77" t="str"/>
      <x:c r="G111" s="77" t="str"/>
      <x:c r="H111" s="108" t="str"/>
      <x:c r="I111" s="108" t="str"/>
      <x:c r="J111" s="108" t="str"/>
      <x:c r="K111" s="108" t="str"/>
      <x:c r="L111" s="77" t="str"/>
      <x:c r="M111" s="77" t="str">
        <x:v>Not Started</x:v>
      </x:c>
      <x:c r="N111" s="77" t="str"/>
      <x:c r="O111" s="77" t="str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 t="str"/>
      <x:c r="B112" s="77" t="str"/>
      <x:c r="C112" s="77" t="str">
        <x:f>IFERROR(INDEX('Supervisee Roster'!$B$5:$B$14,MATCH(B112,'Supervisee Roster'!$A$5:$A$14,0)),"")</x:f>
      </x:c>
      <x:c r="D112" s="77" t="str"/>
      <x:c r="E112" s="77" t="str"/>
      <x:c r="F112" s="77" t="str"/>
      <x:c r="G112" s="77" t="str"/>
      <x:c r="H112" s="108" t="str"/>
      <x:c r="I112" s="108" t="str"/>
      <x:c r="J112" s="108" t="str"/>
      <x:c r="K112" s="108" t="str"/>
      <x:c r="L112" s="77" t="str"/>
      <x:c r="M112" s="77" t="str">
        <x:v>Not Started</x:v>
      </x:c>
      <x:c r="N112" s="77" t="str"/>
      <x:c r="O112" s="77" t="str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 t="str"/>
      <x:c r="B113" s="77" t="str"/>
      <x:c r="C113" s="77" t="str">
        <x:f>IFERROR(INDEX('Supervisee Roster'!$B$5:$B$14,MATCH(B113,'Supervisee Roster'!$A$5:$A$14,0)),"")</x:f>
      </x:c>
      <x:c r="D113" s="77" t="str"/>
      <x:c r="E113" s="77" t="str"/>
      <x:c r="F113" s="77" t="str"/>
      <x:c r="G113" s="77" t="str"/>
      <x:c r="H113" s="108" t="str"/>
      <x:c r="I113" s="108" t="str"/>
      <x:c r="J113" s="108" t="str"/>
      <x:c r="K113" s="108" t="str"/>
      <x:c r="L113" s="77" t="str"/>
      <x:c r="M113" s="77" t="str">
        <x:v>Not Started</x:v>
      </x:c>
      <x:c r="N113" s="77" t="str"/>
      <x:c r="O113" s="77" t="str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 t="str"/>
      <x:c r="B114" s="77" t="str"/>
      <x:c r="C114" s="77" t="str">
        <x:f>IFERROR(INDEX('Supervisee Roster'!$B$5:$B$14,MATCH(B114,'Supervisee Roster'!$A$5:$A$14,0)),"")</x:f>
      </x:c>
      <x:c r="D114" s="77" t="str"/>
      <x:c r="E114" s="77" t="str"/>
      <x:c r="F114" s="77" t="str"/>
      <x:c r="G114" s="77" t="str"/>
      <x:c r="H114" s="108" t="str"/>
      <x:c r="I114" s="108" t="str"/>
      <x:c r="J114" s="108" t="str"/>
      <x:c r="K114" s="108" t="str"/>
      <x:c r="L114" s="77" t="str"/>
      <x:c r="M114" s="77" t="str">
        <x:v>Not Started</x:v>
      </x:c>
      <x:c r="N114" s="77" t="str"/>
      <x:c r="O114" s="77" t="str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 t="str"/>
      <x:c r="B115" s="77" t="str"/>
      <x:c r="C115" s="77" t="str">
        <x:f>IFERROR(INDEX('Supervisee Roster'!$B$5:$B$14,MATCH(B115,'Supervisee Roster'!$A$5:$A$14,0)),"")</x:f>
      </x:c>
      <x:c r="D115" s="77" t="str"/>
      <x:c r="E115" s="77" t="str"/>
      <x:c r="F115" s="77" t="str"/>
      <x:c r="G115" s="77" t="str"/>
      <x:c r="H115" s="108" t="str"/>
      <x:c r="I115" s="108" t="str"/>
      <x:c r="J115" s="108" t="str"/>
      <x:c r="K115" s="108" t="str"/>
      <x:c r="L115" s="77" t="str"/>
      <x:c r="M115" s="77" t="str">
        <x:v>Not Started</x:v>
      </x:c>
      <x:c r="N115" s="77" t="str"/>
      <x:c r="O115" s="77" t="str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 t="str"/>
      <x:c r="B116" s="77" t="str"/>
      <x:c r="C116" s="77" t="str">
        <x:f>IFERROR(INDEX('Supervisee Roster'!$B$5:$B$14,MATCH(B116,'Supervisee Roster'!$A$5:$A$14,0)),"")</x:f>
      </x:c>
      <x:c r="D116" s="77" t="str"/>
      <x:c r="E116" s="77" t="str"/>
      <x:c r="F116" s="77" t="str"/>
      <x:c r="G116" s="77" t="str"/>
      <x:c r="H116" s="108" t="str"/>
      <x:c r="I116" s="108" t="str"/>
      <x:c r="J116" s="108" t="str"/>
      <x:c r="K116" s="108" t="str"/>
      <x:c r="L116" s="77" t="str"/>
      <x:c r="M116" s="77" t="str">
        <x:v>Not Started</x:v>
      </x:c>
      <x:c r="N116" s="77" t="str"/>
      <x:c r="O116" s="77" t="str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 t="str"/>
      <x:c r="B117" s="77" t="str"/>
      <x:c r="C117" s="77" t="str">
        <x:f>IFERROR(INDEX('Supervisee Roster'!$B$5:$B$14,MATCH(B117,'Supervisee Roster'!$A$5:$A$14,0)),"")</x:f>
      </x:c>
      <x:c r="D117" s="77" t="str"/>
      <x:c r="E117" s="77" t="str"/>
      <x:c r="F117" s="77" t="str"/>
      <x:c r="G117" s="77" t="str"/>
      <x:c r="H117" s="108" t="str"/>
      <x:c r="I117" s="108" t="str"/>
      <x:c r="J117" s="108" t="str"/>
      <x:c r="K117" s="108" t="str"/>
      <x:c r="L117" s="77" t="str"/>
      <x:c r="M117" s="77" t="str">
        <x:v>Not Started</x:v>
      </x:c>
      <x:c r="N117" s="77" t="str"/>
      <x:c r="O117" s="77" t="str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 t="str"/>
      <x:c r="B118" s="77" t="str"/>
      <x:c r="C118" s="77" t="str">
        <x:f>IFERROR(INDEX('Supervisee Roster'!$B$5:$B$14,MATCH(B118,'Supervisee Roster'!$A$5:$A$14,0)),"")</x:f>
      </x:c>
      <x:c r="D118" s="77" t="str"/>
      <x:c r="E118" s="77" t="str"/>
      <x:c r="F118" s="77" t="str"/>
      <x:c r="G118" s="77" t="str"/>
      <x:c r="H118" s="108" t="str"/>
      <x:c r="I118" s="108" t="str"/>
      <x:c r="J118" s="108" t="str"/>
      <x:c r="K118" s="108" t="str"/>
      <x:c r="L118" s="77" t="str"/>
      <x:c r="M118" s="77" t="str">
        <x:v>Not Started</x:v>
      </x:c>
      <x:c r="N118" s="77" t="str"/>
      <x:c r="O118" s="77" t="str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 t="str"/>
      <x:c r="B119" s="77" t="str"/>
      <x:c r="C119" s="77" t="str">
        <x:f>IFERROR(INDEX('Supervisee Roster'!$B$5:$B$14,MATCH(B119,'Supervisee Roster'!$A$5:$A$14,0)),"")</x:f>
      </x:c>
      <x:c r="D119" s="77" t="str"/>
      <x:c r="E119" s="77" t="str"/>
      <x:c r="F119" s="77" t="str"/>
      <x:c r="G119" s="77" t="str"/>
      <x:c r="H119" s="108" t="str"/>
      <x:c r="I119" s="108" t="str"/>
      <x:c r="J119" s="108" t="str"/>
      <x:c r="K119" s="108" t="str"/>
      <x:c r="L119" s="77" t="str"/>
      <x:c r="M119" s="77" t="str">
        <x:v>Not Started</x:v>
      </x:c>
      <x:c r="N119" s="77" t="str"/>
      <x:c r="O119" s="77" t="str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 t="str"/>
      <x:c r="B120" s="77" t="str"/>
      <x:c r="C120" s="77" t="str">
        <x:f>IFERROR(INDEX('Supervisee Roster'!$B$5:$B$14,MATCH(B120,'Supervisee Roster'!$A$5:$A$14,0)),"")</x:f>
      </x:c>
      <x:c r="D120" s="77" t="str"/>
      <x:c r="E120" s="77" t="str"/>
      <x:c r="F120" s="77" t="str"/>
      <x:c r="G120" s="77" t="str"/>
      <x:c r="H120" s="108" t="str"/>
      <x:c r="I120" s="108" t="str"/>
      <x:c r="J120" s="108" t="str"/>
      <x:c r="K120" s="108" t="str"/>
      <x:c r="L120" s="77" t="str"/>
      <x:c r="M120" s="77" t="str">
        <x:v>Not Started</x:v>
      </x:c>
      <x:c r="N120" s="77" t="str"/>
      <x:c r="O120" s="77" t="str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 t="str"/>
      <x:c r="B121" s="77" t="str"/>
      <x:c r="C121" s="77" t="str">
        <x:f>IFERROR(INDEX('Supervisee Roster'!$B$5:$B$14,MATCH(B121,'Supervisee Roster'!$A$5:$A$14,0)),"")</x:f>
      </x:c>
      <x:c r="D121" s="77" t="str"/>
      <x:c r="E121" s="77" t="str"/>
      <x:c r="F121" s="77" t="str"/>
      <x:c r="G121" s="77" t="str"/>
      <x:c r="H121" s="108" t="str"/>
      <x:c r="I121" s="108" t="str"/>
      <x:c r="J121" s="108" t="str"/>
      <x:c r="K121" s="108" t="str"/>
      <x:c r="L121" s="77" t="str"/>
      <x:c r="M121" s="77" t="str">
        <x:v>Not Started</x:v>
      </x:c>
      <x:c r="N121" s="77" t="str"/>
      <x:c r="O121" s="77" t="str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 t="str"/>
      <x:c r="B122" s="77" t="str"/>
      <x:c r="C122" s="77" t="str">
        <x:f>IFERROR(INDEX('Supervisee Roster'!$B$5:$B$14,MATCH(B122,'Supervisee Roster'!$A$5:$A$14,0)),"")</x:f>
      </x:c>
      <x:c r="D122" s="77" t="str"/>
      <x:c r="E122" s="77" t="str"/>
      <x:c r="F122" s="77" t="str"/>
      <x:c r="G122" s="77" t="str"/>
      <x:c r="H122" s="108" t="str"/>
      <x:c r="I122" s="108" t="str"/>
      <x:c r="J122" s="108" t="str"/>
      <x:c r="K122" s="108" t="str"/>
      <x:c r="L122" s="77" t="str"/>
      <x:c r="M122" s="77" t="str">
        <x:v>Not Started</x:v>
      </x:c>
      <x:c r="N122" s="77" t="str"/>
      <x:c r="O122" s="77" t="str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 t="str"/>
      <x:c r="B123" s="77" t="str"/>
      <x:c r="C123" s="77" t="str">
        <x:f>IFERROR(INDEX('Supervisee Roster'!$B$5:$B$14,MATCH(B123,'Supervisee Roster'!$A$5:$A$14,0)),"")</x:f>
      </x:c>
      <x:c r="D123" s="77" t="str"/>
      <x:c r="E123" s="77" t="str"/>
      <x:c r="F123" s="77" t="str"/>
      <x:c r="G123" s="77" t="str"/>
      <x:c r="H123" s="108" t="str"/>
      <x:c r="I123" s="108" t="str"/>
      <x:c r="J123" s="108" t="str"/>
      <x:c r="K123" s="108" t="str"/>
      <x:c r="L123" s="77" t="str"/>
      <x:c r="M123" s="77" t="str">
        <x:v>Not Started</x:v>
      </x:c>
      <x:c r="N123" s="77" t="str"/>
      <x:c r="O123" s="77" t="str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 t="str"/>
      <x:c r="B124" s="77" t="str"/>
      <x:c r="C124" s="77" t="str">
        <x:f>IFERROR(INDEX('Supervisee Roster'!$B$5:$B$14,MATCH(B124,'Supervisee Roster'!$A$5:$A$14,0)),"")</x:f>
      </x:c>
      <x:c r="D124" s="77" t="str"/>
      <x:c r="E124" s="77" t="str"/>
      <x:c r="F124" s="77" t="str"/>
      <x:c r="G124" s="77" t="str"/>
      <x:c r="H124" s="108" t="str"/>
      <x:c r="I124" s="108" t="str"/>
      <x:c r="J124" s="108" t="str"/>
      <x:c r="K124" s="108" t="str"/>
      <x:c r="L124" s="77" t="str"/>
      <x:c r="M124" s="77" t="str">
        <x:v>Not Started</x:v>
      </x:c>
      <x:c r="N124" s="77" t="str"/>
      <x:c r="O124" s="77" t="str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 t="str"/>
      <x:c r="B125" s="77" t="str"/>
      <x:c r="C125" s="77" t="str">
        <x:f>IFERROR(INDEX('Supervisee Roster'!$B$5:$B$14,MATCH(B125,'Supervisee Roster'!$A$5:$A$14,0)),"")</x:f>
      </x:c>
      <x:c r="D125" s="77" t="str"/>
      <x:c r="E125" s="77" t="str"/>
      <x:c r="F125" s="77" t="str"/>
      <x:c r="G125" s="77" t="str"/>
      <x:c r="H125" s="108" t="str"/>
      <x:c r="I125" s="108" t="str"/>
      <x:c r="J125" s="108" t="str"/>
      <x:c r="K125" s="108" t="str"/>
      <x:c r="L125" s="77" t="str"/>
      <x:c r="M125" s="77" t="str">
        <x:v>Not Started</x:v>
      </x:c>
      <x:c r="N125" s="77" t="str"/>
      <x:c r="O125" s="77" t="str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 t="str"/>
      <x:c r="B126" s="77" t="str"/>
      <x:c r="C126" s="77" t="str">
        <x:f>IFERROR(INDEX('Supervisee Roster'!$B$5:$B$14,MATCH(B126,'Supervisee Roster'!$A$5:$A$14,0)),"")</x:f>
      </x:c>
      <x:c r="D126" s="77" t="str"/>
      <x:c r="E126" s="77" t="str"/>
      <x:c r="F126" s="77" t="str"/>
      <x:c r="G126" s="77" t="str"/>
      <x:c r="H126" s="108" t="str"/>
      <x:c r="I126" s="108" t="str"/>
      <x:c r="J126" s="108" t="str"/>
      <x:c r="K126" s="108" t="str"/>
      <x:c r="L126" s="77" t="str"/>
      <x:c r="M126" s="77" t="str">
        <x:v>Not Started</x:v>
      </x:c>
      <x:c r="N126" s="77" t="str"/>
      <x:c r="O126" s="77" t="str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 t="str"/>
      <x:c r="B127" s="77" t="str"/>
      <x:c r="C127" s="77" t="str">
        <x:f>IFERROR(INDEX('Supervisee Roster'!$B$5:$B$14,MATCH(B127,'Supervisee Roster'!$A$5:$A$14,0)),"")</x:f>
      </x:c>
      <x:c r="D127" s="77" t="str"/>
      <x:c r="E127" s="77" t="str"/>
      <x:c r="F127" s="77" t="str"/>
      <x:c r="G127" s="77" t="str"/>
      <x:c r="H127" s="108" t="str"/>
      <x:c r="I127" s="108" t="str"/>
      <x:c r="J127" s="108" t="str"/>
      <x:c r="K127" s="108" t="str"/>
      <x:c r="L127" s="77" t="str"/>
      <x:c r="M127" s="77" t="str">
        <x:v>Not Started</x:v>
      </x:c>
      <x:c r="N127" s="77" t="str"/>
      <x:c r="O127" s="77" t="str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 t="str"/>
      <x:c r="B128" s="77" t="str"/>
      <x:c r="C128" s="77" t="str">
        <x:f>IFERROR(INDEX('Supervisee Roster'!$B$5:$B$14,MATCH(B128,'Supervisee Roster'!$A$5:$A$14,0)),"")</x:f>
      </x:c>
      <x:c r="D128" s="77" t="str"/>
      <x:c r="E128" s="77" t="str"/>
      <x:c r="F128" s="77" t="str"/>
      <x:c r="G128" s="77" t="str"/>
      <x:c r="H128" s="108" t="str"/>
      <x:c r="I128" s="108" t="str"/>
      <x:c r="J128" s="108" t="str"/>
      <x:c r="K128" s="108" t="str"/>
      <x:c r="L128" s="77" t="str"/>
      <x:c r="M128" s="77" t="str">
        <x:v>Not Started</x:v>
      </x:c>
      <x:c r="N128" s="77" t="str"/>
      <x:c r="O128" s="77" t="str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 t="str"/>
      <x:c r="B129" s="77" t="str"/>
      <x:c r="C129" s="77" t="str">
        <x:f>IFERROR(INDEX('Supervisee Roster'!$B$5:$B$14,MATCH(B129,'Supervisee Roster'!$A$5:$A$14,0)),"")</x:f>
      </x:c>
      <x:c r="D129" s="77" t="str"/>
      <x:c r="E129" s="77" t="str"/>
      <x:c r="F129" s="77" t="str"/>
      <x:c r="G129" s="77" t="str"/>
      <x:c r="H129" s="108" t="str"/>
      <x:c r="I129" s="108" t="str"/>
      <x:c r="J129" s="108" t="str"/>
      <x:c r="K129" s="108" t="str"/>
      <x:c r="L129" s="77" t="str"/>
      <x:c r="M129" s="77" t="str">
        <x:v>Not Started</x:v>
      </x:c>
      <x:c r="N129" s="77" t="str"/>
      <x:c r="O129" s="77" t="str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 t="str"/>
      <x:c r="B130" s="77" t="str"/>
      <x:c r="C130" s="77" t="str">
        <x:f>IFERROR(INDEX('Supervisee Roster'!$B$5:$B$14,MATCH(B130,'Supervisee Roster'!$A$5:$A$14,0)),"")</x:f>
      </x:c>
      <x:c r="D130" s="77" t="str"/>
      <x:c r="E130" s="77" t="str"/>
      <x:c r="F130" s="77" t="str"/>
      <x:c r="G130" s="77" t="str"/>
      <x:c r="H130" s="108" t="str"/>
      <x:c r="I130" s="108" t="str"/>
      <x:c r="J130" s="108" t="str"/>
      <x:c r="K130" s="108" t="str"/>
      <x:c r="L130" s="77" t="str"/>
      <x:c r="M130" s="77" t="str">
        <x:v>Not Started</x:v>
      </x:c>
      <x:c r="N130" s="77" t="str"/>
      <x:c r="O130" s="77" t="str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 t="str"/>
      <x:c r="B131" s="77" t="str"/>
      <x:c r="C131" s="77" t="str">
        <x:f>IFERROR(INDEX('Supervisee Roster'!$B$5:$B$14,MATCH(B131,'Supervisee Roster'!$A$5:$A$14,0)),"")</x:f>
      </x:c>
      <x:c r="D131" s="77" t="str"/>
      <x:c r="E131" s="77" t="str"/>
      <x:c r="F131" s="77" t="str"/>
      <x:c r="G131" s="77" t="str"/>
      <x:c r="H131" s="108" t="str"/>
      <x:c r="I131" s="108" t="str"/>
      <x:c r="J131" s="108" t="str"/>
      <x:c r="K131" s="108" t="str"/>
      <x:c r="L131" s="77" t="str"/>
      <x:c r="M131" s="77" t="str">
        <x:v>Not Started</x:v>
      </x:c>
      <x:c r="N131" s="77" t="str"/>
      <x:c r="O131" s="77" t="str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 t="str"/>
      <x:c r="B132" s="77" t="str"/>
      <x:c r="C132" s="77" t="str">
        <x:f>IFERROR(INDEX('Supervisee Roster'!$B$5:$B$14,MATCH(B132,'Supervisee Roster'!$A$5:$A$14,0)),"")</x:f>
      </x:c>
      <x:c r="D132" s="77" t="str"/>
      <x:c r="E132" s="77" t="str"/>
      <x:c r="F132" s="77" t="str"/>
      <x:c r="G132" s="77" t="str"/>
      <x:c r="H132" s="108" t="str"/>
      <x:c r="I132" s="108" t="str"/>
      <x:c r="J132" s="108" t="str"/>
      <x:c r="K132" s="108" t="str"/>
      <x:c r="L132" s="77" t="str"/>
      <x:c r="M132" s="77" t="str">
        <x:v>Not Started</x:v>
      </x:c>
      <x:c r="N132" s="77" t="str"/>
      <x:c r="O132" s="77" t="str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 t="str"/>
      <x:c r="B133" s="77" t="str"/>
      <x:c r="C133" s="77" t="str">
        <x:f>IFERROR(INDEX('Supervisee Roster'!$B$5:$B$14,MATCH(B133,'Supervisee Roster'!$A$5:$A$14,0)),"")</x:f>
      </x:c>
      <x:c r="D133" s="77" t="str"/>
      <x:c r="E133" s="77" t="str"/>
      <x:c r="F133" s="77" t="str"/>
      <x:c r="G133" s="77" t="str"/>
      <x:c r="H133" s="108" t="str"/>
      <x:c r="I133" s="108" t="str"/>
      <x:c r="J133" s="108" t="str"/>
      <x:c r="K133" s="108" t="str"/>
      <x:c r="L133" s="77" t="str"/>
      <x:c r="M133" s="77" t="str">
        <x:v>Not Started</x:v>
      </x:c>
      <x:c r="N133" s="77" t="str"/>
      <x:c r="O133" s="77" t="str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 t="str"/>
      <x:c r="B134" s="77" t="str"/>
      <x:c r="C134" s="77" t="str">
        <x:f>IFERROR(INDEX('Supervisee Roster'!$B$5:$B$14,MATCH(B134,'Supervisee Roster'!$A$5:$A$14,0)),"")</x:f>
      </x:c>
      <x:c r="D134" s="77" t="str"/>
      <x:c r="E134" s="77" t="str"/>
      <x:c r="F134" s="77" t="str"/>
      <x:c r="G134" s="77" t="str"/>
      <x:c r="H134" s="108" t="str"/>
      <x:c r="I134" s="108" t="str"/>
      <x:c r="J134" s="108" t="str"/>
      <x:c r="K134" s="108" t="str"/>
      <x:c r="L134" s="77" t="str"/>
      <x:c r="M134" s="77" t="str">
        <x:v>Not Started</x:v>
      </x:c>
      <x:c r="N134" s="77" t="str"/>
      <x:c r="O134" s="77" t="str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 t="str"/>
      <x:c r="B135" s="77" t="str"/>
      <x:c r="C135" s="77" t="str">
        <x:f>IFERROR(INDEX('Supervisee Roster'!$B$5:$B$14,MATCH(B135,'Supervisee Roster'!$A$5:$A$14,0)),"")</x:f>
      </x:c>
      <x:c r="D135" s="77" t="str"/>
      <x:c r="E135" s="77" t="str"/>
      <x:c r="F135" s="77" t="str"/>
      <x:c r="G135" s="77" t="str"/>
      <x:c r="H135" s="108" t="str"/>
      <x:c r="I135" s="108" t="str"/>
      <x:c r="J135" s="108" t="str"/>
      <x:c r="K135" s="108" t="str"/>
      <x:c r="L135" s="77" t="str"/>
      <x:c r="M135" s="77" t="str">
        <x:v>Not Started</x:v>
      </x:c>
      <x:c r="N135" s="77" t="str"/>
      <x:c r="O135" s="77" t="str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 t="str"/>
      <x:c r="B136" s="77" t="str"/>
      <x:c r="C136" s="77" t="str">
        <x:f>IFERROR(INDEX('Supervisee Roster'!$B$5:$B$14,MATCH(B136,'Supervisee Roster'!$A$5:$A$14,0)),"")</x:f>
      </x:c>
      <x:c r="D136" s="77" t="str"/>
      <x:c r="E136" s="77" t="str"/>
      <x:c r="F136" s="77" t="str"/>
      <x:c r="G136" s="77" t="str"/>
      <x:c r="H136" s="108" t="str"/>
      <x:c r="I136" s="108" t="str"/>
      <x:c r="J136" s="108" t="str"/>
      <x:c r="K136" s="108" t="str"/>
      <x:c r="L136" s="77" t="str"/>
      <x:c r="M136" s="77" t="str">
        <x:v>Not Started</x:v>
      </x:c>
      <x:c r="N136" s="77" t="str"/>
      <x:c r="O136" s="77" t="str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 t="str"/>
      <x:c r="B137" s="77" t="str"/>
      <x:c r="C137" s="77" t="str">
        <x:f>IFERROR(INDEX('Supervisee Roster'!$B$5:$B$14,MATCH(B137,'Supervisee Roster'!$A$5:$A$14,0)),"")</x:f>
      </x:c>
      <x:c r="D137" s="77" t="str"/>
      <x:c r="E137" s="77" t="str"/>
      <x:c r="F137" s="77" t="str"/>
      <x:c r="G137" s="77" t="str"/>
      <x:c r="H137" s="108" t="str"/>
      <x:c r="I137" s="108" t="str"/>
      <x:c r="J137" s="108" t="str"/>
      <x:c r="K137" s="108" t="str"/>
      <x:c r="L137" s="77" t="str"/>
      <x:c r="M137" s="77" t="str">
        <x:v>Not Started</x:v>
      </x:c>
      <x:c r="N137" s="77" t="str"/>
      <x:c r="O137" s="77" t="str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 t="str"/>
      <x:c r="B138" s="77" t="str"/>
      <x:c r="C138" s="77" t="str">
        <x:f>IFERROR(INDEX('Supervisee Roster'!$B$5:$B$14,MATCH(B138,'Supervisee Roster'!$A$5:$A$14,0)),"")</x:f>
      </x:c>
      <x:c r="D138" s="77" t="str"/>
      <x:c r="E138" s="77" t="str"/>
      <x:c r="F138" s="77" t="str"/>
      <x:c r="G138" s="77" t="str"/>
      <x:c r="H138" s="108" t="str"/>
      <x:c r="I138" s="108" t="str"/>
      <x:c r="J138" s="108" t="str"/>
      <x:c r="K138" s="108" t="str"/>
      <x:c r="L138" s="77" t="str"/>
      <x:c r="M138" s="77" t="str">
        <x:v>Not Started</x:v>
      </x:c>
      <x:c r="N138" s="77" t="str"/>
      <x:c r="O138" s="77" t="str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 t="str"/>
      <x:c r="B139" s="77" t="str"/>
      <x:c r="C139" s="77" t="str">
        <x:f>IFERROR(INDEX('Supervisee Roster'!$B$5:$B$14,MATCH(B139,'Supervisee Roster'!$A$5:$A$14,0)),"")</x:f>
      </x:c>
      <x:c r="D139" s="77" t="str"/>
      <x:c r="E139" s="77" t="str"/>
      <x:c r="F139" s="77" t="str"/>
      <x:c r="G139" s="77" t="str"/>
      <x:c r="H139" s="108" t="str"/>
      <x:c r="I139" s="108" t="str"/>
      <x:c r="J139" s="108" t="str"/>
      <x:c r="K139" s="108" t="str"/>
      <x:c r="L139" s="77" t="str"/>
      <x:c r="M139" s="77" t="str">
        <x:v>Not Started</x:v>
      </x:c>
      <x:c r="N139" s="77" t="str"/>
      <x:c r="O139" s="77" t="str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 t="str"/>
      <x:c r="B140" s="77" t="str"/>
      <x:c r="C140" s="77" t="str">
        <x:f>IFERROR(INDEX('Supervisee Roster'!$B$5:$B$14,MATCH(B140,'Supervisee Roster'!$A$5:$A$14,0)),"")</x:f>
      </x:c>
      <x:c r="D140" s="77" t="str"/>
      <x:c r="E140" s="77" t="str"/>
      <x:c r="F140" s="77" t="str"/>
      <x:c r="G140" s="77" t="str"/>
      <x:c r="H140" s="108" t="str"/>
      <x:c r="I140" s="108" t="str"/>
      <x:c r="J140" s="108" t="str"/>
      <x:c r="K140" s="108" t="str"/>
      <x:c r="L140" s="77" t="str"/>
      <x:c r="M140" s="77" t="str">
        <x:v>Not Started</x:v>
      </x:c>
      <x:c r="N140" s="77" t="str"/>
      <x:c r="O140" s="77" t="str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 t="str"/>
      <x:c r="B141" s="77" t="str"/>
      <x:c r="C141" s="77" t="str">
        <x:f>IFERROR(INDEX('Supervisee Roster'!$B$5:$B$14,MATCH(B141,'Supervisee Roster'!$A$5:$A$14,0)),"")</x:f>
      </x:c>
      <x:c r="D141" s="77" t="str"/>
      <x:c r="E141" s="77" t="str"/>
      <x:c r="F141" s="77" t="str"/>
      <x:c r="G141" s="77" t="str"/>
      <x:c r="H141" s="108" t="str"/>
      <x:c r="I141" s="108" t="str"/>
      <x:c r="J141" s="108" t="str"/>
      <x:c r="K141" s="108" t="str"/>
      <x:c r="L141" s="77" t="str"/>
      <x:c r="M141" s="77" t="str">
        <x:v>Not Started</x:v>
      </x:c>
      <x:c r="N141" s="77" t="str"/>
      <x:c r="O141" s="77" t="str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 t="str"/>
      <x:c r="B142" s="77" t="str"/>
      <x:c r="C142" s="77" t="str">
        <x:f>IFERROR(INDEX('Supervisee Roster'!$B$5:$B$14,MATCH(B142,'Supervisee Roster'!$A$5:$A$14,0)),"")</x:f>
      </x:c>
      <x:c r="D142" s="77" t="str"/>
      <x:c r="E142" s="77" t="str"/>
      <x:c r="F142" s="77" t="str"/>
      <x:c r="G142" s="77" t="str"/>
      <x:c r="H142" s="108" t="str"/>
      <x:c r="I142" s="108" t="str"/>
      <x:c r="J142" s="108" t="str"/>
      <x:c r="K142" s="108" t="str"/>
      <x:c r="L142" s="77" t="str"/>
      <x:c r="M142" s="77" t="str">
        <x:v>Not Started</x:v>
      </x:c>
      <x:c r="N142" s="77" t="str"/>
      <x:c r="O142" s="77" t="str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 t="str"/>
      <x:c r="B143" s="77" t="str"/>
      <x:c r="C143" s="77" t="str">
        <x:f>IFERROR(INDEX('Supervisee Roster'!$B$5:$B$14,MATCH(B143,'Supervisee Roster'!$A$5:$A$14,0)),"")</x:f>
      </x:c>
      <x:c r="D143" s="77" t="str"/>
      <x:c r="E143" s="77" t="str"/>
      <x:c r="F143" s="77" t="str"/>
      <x:c r="G143" s="77" t="str"/>
      <x:c r="H143" s="108" t="str"/>
      <x:c r="I143" s="108" t="str"/>
      <x:c r="J143" s="108" t="str"/>
      <x:c r="K143" s="108" t="str"/>
      <x:c r="L143" s="77" t="str"/>
      <x:c r="M143" s="77" t="str">
        <x:v>Not Started</x:v>
      </x:c>
      <x:c r="N143" s="77" t="str"/>
      <x:c r="O143" s="77" t="str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 t="str"/>
      <x:c r="B144" s="77" t="str"/>
      <x:c r="C144" s="77" t="str">
        <x:f>IFERROR(INDEX('Supervisee Roster'!$B$5:$B$14,MATCH(B144,'Supervisee Roster'!$A$5:$A$14,0)),"")</x:f>
      </x:c>
      <x:c r="D144" s="77" t="str"/>
      <x:c r="E144" s="77" t="str"/>
      <x:c r="F144" s="77" t="str"/>
      <x:c r="G144" s="77" t="str"/>
      <x:c r="H144" s="108" t="str"/>
      <x:c r="I144" s="108" t="str"/>
      <x:c r="J144" s="108" t="str"/>
      <x:c r="K144" s="108" t="str"/>
      <x:c r="L144" s="77" t="str"/>
      <x:c r="M144" s="77" t="str">
        <x:v>Not Started</x:v>
      </x:c>
      <x:c r="N144" s="77" t="str"/>
      <x:c r="O144" s="77" t="str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 t="str"/>
      <x:c r="B145" s="77" t="str"/>
      <x:c r="C145" s="77" t="str">
        <x:f>IFERROR(INDEX('Supervisee Roster'!$B$5:$B$14,MATCH(B145,'Supervisee Roster'!$A$5:$A$14,0)),"")</x:f>
      </x:c>
      <x:c r="D145" s="77" t="str"/>
      <x:c r="E145" s="77" t="str"/>
      <x:c r="F145" s="77" t="str"/>
      <x:c r="G145" s="77" t="str"/>
      <x:c r="H145" s="108" t="str"/>
      <x:c r="I145" s="108" t="str"/>
      <x:c r="J145" s="108" t="str"/>
      <x:c r="K145" s="108" t="str"/>
      <x:c r="L145" s="77" t="str"/>
      <x:c r="M145" s="77" t="str">
        <x:v>Not Started</x:v>
      </x:c>
      <x:c r="N145" s="77" t="str"/>
      <x:c r="O145" s="77" t="str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 t="str"/>
      <x:c r="B146" s="77" t="str"/>
      <x:c r="C146" s="77" t="str">
        <x:f>IFERROR(INDEX('Supervisee Roster'!$B$5:$B$14,MATCH(B146,'Supervisee Roster'!$A$5:$A$14,0)),"")</x:f>
      </x:c>
      <x:c r="D146" s="77" t="str"/>
      <x:c r="E146" s="77" t="str"/>
      <x:c r="F146" s="77" t="str"/>
      <x:c r="G146" s="77" t="str"/>
      <x:c r="H146" s="108" t="str"/>
      <x:c r="I146" s="108" t="str"/>
      <x:c r="J146" s="108" t="str"/>
      <x:c r="K146" s="108" t="str"/>
      <x:c r="L146" s="77" t="str"/>
      <x:c r="M146" s="77" t="str">
        <x:v>Not Started</x:v>
      </x:c>
      <x:c r="N146" s="77" t="str"/>
      <x:c r="O146" s="77" t="str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 t="str"/>
      <x:c r="B147" s="77" t="str"/>
      <x:c r="C147" s="77" t="str">
        <x:f>IFERROR(INDEX('Supervisee Roster'!$B$5:$B$14,MATCH(B147,'Supervisee Roster'!$A$5:$A$14,0)),"")</x:f>
      </x:c>
      <x:c r="D147" s="77" t="str"/>
      <x:c r="E147" s="77" t="str"/>
      <x:c r="F147" s="77" t="str"/>
      <x:c r="G147" s="77" t="str"/>
      <x:c r="H147" s="108" t="str"/>
      <x:c r="I147" s="108" t="str"/>
      <x:c r="J147" s="108" t="str"/>
      <x:c r="K147" s="108" t="str"/>
      <x:c r="L147" s="77" t="str"/>
      <x:c r="M147" s="77" t="str">
        <x:v>Not Started</x:v>
      </x:c>
      <x:c r="N147" s="77" t="str"/>
      <x:c r="O147" s="77" t="str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 t="str"/>
      <x:c r="B148" s="77" t="str"/>
      <x:c r="C148" s="77" t="str">
        <x:f>IFERROR(INDEX('Supervisee Roster'!$B$5:$B$14,MATCH(B148,'Supervisee Roster'!$A$5:$A$14,0)),"")</x:f>
      </x:c>
      <x:c r="D148" s="77" t="str"/>
      <x:c r="E148" s="77" t="str"/>
      <x:c r="F148" s="77" t="str"/>
      <x:c r="G148" s="77" t="str"/>
      <x:c r="H148" s="108" t="str"/>
      <x:c r="I148" s="108" t="str"/>
      <x:c r="J148" s="108" t="str"/>
      <x:c r="K148" s="108" t="str"/>
      <x:c r="L148" s="77" t="str"/>
      <x:c r="M148" s="77" t="str">
        <x:v>Not Started</x:v>
      </x:c>
      <x:c r="N148" s="77" t="str"/>
      <x:c r="O148" s="77" t="str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 t="str"/>
      <x:c r="B149" s="77" t="str"/>
      <x:c r="C149" s="77" t="str">
        <x:f>IFERROR(INDEX('Supervisee Roster'!$B$5:$B$14,MATCH(B149,'Supervisee Roster'!$A$5:$A$14,0)),"")</x:f>
      </x:c>
      <x:c r="D149" s="77" t="str"/>
      <x:c r="E149" s="77" t="str"/>
      <x:c r="F149" s="77" t="str"/>
      <x:c r="G149" s="77" t="str"/>
      <x:c r="H149" s="108" t="str"/>
      <x:c r="I149" s="108" t="str"/>
      <x:c r="J149" s="108" t="str"/>
      <x:c r="K149" s="108" t="str"/>
      <x:c r="L149" s="77" t="str"/>
      <x:c r="M149" s="77" t="str">
        <x:v>Not Started</x:v>
      </x:c>
      <x:c r="N149" s="77" t="str"/>
      <x:c r="O149" s="77" t="str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 t="str"/>
      <x:c r="B150" s="77" t="str"/>
      <x:c r="C150" s="77" t="str">
        <x:f>IFERROR(INDEX('Supervisee Roster'!$B$5:$B$14,MATCH(B150,'Supervisee Roster'!$A$5:$A$14,0)),"")</x:f>
      </x:c>
      <x:c r="D150" s="77" t="str"/>
      <x:c r="E150" s="77" t="str"/>
      <x:c r="F150" s="77" t="str"/>
      <x:c r="G150" s="77" t="str"/>
      <x:c r="H150" s="108" t="str"/>
      <x:c r="I150" s="108" t="str"/>
      <x:c r="J150" s="108" t="str"/>
      <x:c r="K150" s="108" t="str"/>
      <x:c r="L150" s="77" t="str"/>
      <x:c r="M150" s="77" t="str">
        <x:v>Not Started</x:v>
      </x:c>
      <x:c r="N150" s="77" t="str"/>
      <x:c r="O150" s="77" t="str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 t="str"/>
      <x:c r="B151" s="77" t="str"/>
      <x:c r="C151" s="77" t="str">
        <x:f>IFERROR(INDEX('Supervisee Roster'!$B$5:$B$14,MATCH(B151,'Supervisee Roster'!$A$5:$A$14,0)),"")</x:f>
      </x:c>
      <x:c r="D151" s="77" t="str"/>
      <x:c r="E151" s="77" t="str"/>
      <x:c r="F151" s="77" t="str"/>
      <x:c r="G151" s="77" t="str"/>
      <x:c r="H151" s="108" t="str"/>
      <x:c r="I151" s="108" t="str"/>
      <x:c r="J151" s="108" t="str"/>
      <x:c r="K151" s="108" t="str"/>
      <x:c r="L151" s="77" t="str"/>
      <x:c r="M151" s="77" t="str">
        <x:v>Not Started</x:v>
      </x:c>
      <x:c r="N151" s="77" t="str"/>
      <x:c r="O151" s="77" t="str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 t="str"/>
      <x:c r="B152" s="77" t="str"/>
      <x:c r="C152" s="77" t="str">
        <x:f>IFERROR(INDEX('Supervisee Roster'!$B$5:$B$14,MATCH(B152,'Supervisee Roster'!$A$5:$A$14,0)),"")</x:f>
      </x:c>
      <x:c r="D152" s="77" t="str"/>
      <x:c r="E152" s="77" t="str"/>
      <x:c r="F152" s="77" t="str"/>
      <x:c r="G152" s="77" t="str"/>
      <x:c r="H152" s="108" t="str"/>
      <x:c r="I152" s="108" t="str"/>
      <x:c r="J152" s="108" t="str"/>
      <x:c r="K152" s="108" t="str"/>
      <x:c r="L152" s="77" t="str"/>
      <x:c r="M152" s="77" t="str">
        <x:v>Not Started</x:v>
      </x:c>
      <x:c r="N152" s="77" t="str"/>
      <x:c r="O152" s="77" t="str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 t="str"/>
      <x:c r="B153" s="77" t="str"/>
      <x:c r="C153" s="77" t="str">
        <x:f>IFERROR(INDEX('Supervisee Roster'!$B$5:$B$14,MATCH(B153,'Supervisee Roster'!$A$5:$A$14,0)),"")</x:f>
      </x:c>
      <x:c r="D153" s="77" t="str"/>
      <x:c r="E153" s="77" t="str"/>
      <x:c r="F153" s="77" t="str"/>
      <x:c r="G153" s="77" t="str"/>
      <x:c r="H153" s="108" t="str"/>
      <x:c r="I153" s="108" t="str"/>
      <x:c r="J153" s="108" t="str"/>
      <x:c r="K153" s="108" t="str"/>
      <x:c r="L153" s="77" t="str"/>
      <x:c r="M153" s="77" t="str">
        <x:v>Not Started</x:v>
      </x:c>
      <x:c r="N153" s="77" t="str"/>
      <x:c r="O153" s="77" t="str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 t="str"/>
      <x:c r="B154" s="77" t="str"/>
      <x:c r="C154" s="77" t="str">
        <x:f>IFERROR(INDEX('Supervisee Roster'!$B$5:$B$14,MATCH(B154,'Supervisee Roster'!$A$5:$A$14,0)),"")</x:f>
      </x:c>
      <x:c r="D154" s="77" t="str"/>
      <x:c r="E154" s="77" t="str"/>
      <x:c r="F154" s="77" t="str"/>
      <x:c r="G154" s="77" t="str"/>
      <x:c r="H154" s="108" t="str"/>
      <x:c r="I154" s="108" t="str"/>
      <x:c r="J154" s="108" t="str"/>
      <x:c r="K154" s="108" t="str"/>
      <x:c r="L154" s="77" t="str"/>
      <x:c r="M154" s="77" t="str">
        <x:v>Not Started</x:v>
      </x:c>
      <x:c r="N154" s="77" t="str"/>
      <x:c r="O154" s="77" t="str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 t="str"/>
      <x:c r="B155" s="77" t="str"/>
      <x:c r="C155" s="77" t="str">
        <x:f>IFERROR(INDEX('Supervisee Roster'!$B$5:$B$14,MATCH(B155,'Supervisee Roster'!$A$5:$A$14,0)),"")</x:f>
      </x:c>
      <x:c r="D155" s="77" t="str"/>
      <x:c r="E155" s="77" t="str"/>
      <x:c r="F155" s="77" t="str"/>
      <x:c r="G155" s="77" t="str"/>
      <x:c r="H155" s="108" t="str"/>
      <x:c r="I155" s="108" t="str"/>
      <x:c r="J155" s="108" t="str"/>
      <x:c r="K155" s="108" t="str"/>
      <x:c r="L155" s="77" t="str"/>
      <x:c r="M155" s="77" t="str">
        <x:v>Not Started</x:v>
      </x:c>
      <x:c r="N155" s="77" t="str"/>
      <x:c r="O155" s="77" t="str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 t="str"/>
      <x:c r="B156" s="77" t="str"/>
      <x:c r="C156" s="77" t="str">
        <x:f>IFERROR(INDEX('Supervisee Roster'!$B$5:$B$14,MATCH(B156,'Supervisee Roster'!$A$5:$A$14,0)),"")</x:f>
      </x:c>
      <x:c r="D156" s="77" t="str"/>
      <x:c r="E156" s="77" t="str"/>
      <x:c r="F156" s="77" t="str"/>
      <x:c r="G156" s="77" t="str"/>
      <x:c r="H156" s="108" t="str"/>
      <x:c r="I156" s="108" t="str"/>
      <x:c r="J156" s="108" t="str"/>
      <x:c r="K156" s="108" t="str"/>
      <x:c r="L156" s="77" t="str"/>
      <x:c r="M156" s="77" t="str">
        <x:v>Not Started</x:v>
      </x:c>
      <x:c r="N156" s="77" t="str"/>
      <x:c r="O156" s="77" t="str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 t="str"/>
      <x:c r="B157" s="77" t="str"/>
      <x:c r="C157" s="77" t="str">
        <x:f>IFERROR(INDEX('Supervisee Roster'!$B$5:$B$14,MATCH(B157,'Supervisee Roster'!$A$5:$A$14,0)),"")</x:f>
      </x:c>
      <x:c r="D157" s="77" t="str"/>
      <x:c r="E157" s="77" t="str"/>
      <x:c r="F157" s="77" t="str"/>
      <x:c r="G157" s="77" t="str"/>
      <x:c r="H157" s="108" t="str"/>
      <x:c r="I157" s="108" t="str"/>
      <x:c r="J157" s="108" t="str"/>
      <x:c r="K157" s="108" t="str"/>
      <x:c r="L157" s="77" t="str"/>
      <x:c r="M157" s="77" t="str">
        <x:v>Not Started</x:v>
      </x:c>
      <x:c r="N157" s="77" t="str"/>
      <x:c r="O157" s="77" t="str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 t="str"/>
      <x:c r="B158" s="77" t="str"/>
      <x:c r="C158" s="77" t="str">
        <x:f>IFERROR(INDEX('Supervisee Roster'!$B$5:$B$14,MATCH(B158,'Supervisee Roster'!$A$5:$A$14,0)),"")</x:f>
      </x:c>
      <x:c r="D158" s="77" t="str"/>
      <x:c r="E158" s="77" t="str"/>
      <x:c r="F158" s="77" t="str"/>
      <x:c r="G158" s="77" t="str"/>
      <x:c r="H158" s="108" t="str"/>
      <x:c r="I158" s="108" t="str"/>
      <x:c r="J158" s="108" t="str"/>
      <x:c r="K158" s="108" t="str"/>
      <x:c r="L158" s="77" t="str"/>
      <x:c r="M158" s="77" t="str">
        <x:v>Not Started</x:v>
      </x:c>
      <x:c r="N158" s="77" t="str"/>
      <x:c r="O158" s="77" t="str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 t="str"/>
      <x:c r="B159" s="77" t="str"/>
      <x:c r="C159" s="77" t="str">
        <x:f>IFERROR(INDEX('Supervisee Roster'!$B$5:$B$14,MATCH(B159,'Supervisee Roster'!$A$5:$A$14,0)),"")</x:f>
      </x:c>
      <x:c r="D159" s="77" t="str"/>
      <x:c r="E159" s="77" t="str"/>
      <x:c r="F159" s="77" t="str"/>
      <x:c r="G159" s="77" t="str"/>
      <x:c r="H159" s="108" t="str"/>
      <x:c r="I159" s="108" t="str"/>
      <x:c r="J159" s="108" t="str"/>
      <x:c r="K159" s="108" t="str"/>
      <x:c r="L159" s="77" t="str"/>
      <x:c r="M159" s="77" t="str">
        <x:v>Not Started</x:v>
      </x:c>
      <x:c r="N159" s="77" t="str"/>
      <x:c r="O159" s="77" t="str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 t="str"/>
      <x:c r="B160" s="77" t="str"/>
      <x:c r="C160" s="77" t="str">
        <x:f>IFERROR(INDEX('Supervisee Roster'!$B$5:$B$14,MATCH(B160,'Supervisee Roster'!$A$5:$A$14,0)),"")</x:f>
      </x:c>
      <x:c r="D160" s="77" t="str"/>
      <x:c r="E160" s="77" t="str"/>
      <x:c r="F160" s="77" t="str"/>
      <x:c r="G160" s="77" t="str"/>
      <x:c r="H160" s="108" t="str"/>
      <x:c r="I160" s="108" t="str"/>
      <x:c r="J160" s="108" t="str"/>
      <x:c r="K160" s="108" t="str"/>
      <x:c r="L160" s="77" t="str"/>
      <x:c r="M160" s="77" t="str">
        <x:v>Not Started</x:v>
      </x:c>
      <x:c r="N160" s="77" t="str"/>
      <x:c r="O160" s="77" t="str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 t="str"/>
      <x:c r="B161" s="77" t="str"/>
      <x:c r="C161" s="77" t="str">
        <x:f>IFERROR(INDEX('Supervisee Roster'!$B$5:$B$14,MATCH(B161,'Supervisee Roster'!$A$5:$A$14,0)),"")</x:f>
      </x:c>
      <x:c r="D161" s="77" t="str"/>
      <x:c r="E161" s="77" t="str"/>
      <x:c r="F161" s="77" t="str"/>
      <x:c r="G161" s="77" t="str"/>
      <x:c r="H161" s="108" t="str"/>
      <x:c r="I161" s="108" t="str"/>
      <x:c r="J161" s="108" t="str"/>
      <x:c r="K161" s="108" t="str"/>
      <x:c r="L161" s="77" t="str"/>
      <x:c r="M161" s="77" t="str">
        <x:v>Not Started</x:v>
      </x:c>
      <x:c r="N161" s="77" t="str"/>
      <x:c r="O161" s="77" t="str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 t="str"/>
      <x:c r="B162" s="77" t="str"/>
      <x:c r="C162" s="77" t="str">
        <x:f>IFERROR(INDEX('Supervisee Roster'!$B$5:$B$14,MATCH(B162,'Supervisee Roster'!$A$5:$A$14,0)),"")</x:f>
      </x:c>
      <x:c r="D162" s="77" t="str"/>
      <x:c r="E162" s="77" t="str"/>
      <x:c r="F162" s="77" t="str"/>
      <x:c r="G162" s="77" t="str"/>
      <x:c r="H162" s="108" t="str"/>
      <x:c r="I162" s="108" t="str"/>
      <x:c r="J162" s="108" t="str"/>
      <x:c r="K162" s="108" t="str"/>
      <x:c r="L162" s="77" t="str"/>
      <x:c r="M162" s="77" t="str">
        <x:v>Not Started</x:v>
      </x:c>
      <x:c r="N162" s="77" t="str"/>
      <x:c r="O162" s="77" t="str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 t="str"/>
      <x:c r="B163" s="77" t="str"/>
      <x:c r="C163" s="77" t="str">
        <x:f>IFERROR(INDEX('Supervisee Roster'!$B$5:$B$14,MATCH(B163,'Supervisee Roster'!$A$5:$A$14,0)),"")</x:f>
      </x:c>
      <x:c r="D163" s="77" t="str"/>
      <x:c r="E163" s="77" t="str"/>
      <x:c r="F163" s="77" t="str"/>
      <x:c r="G163" s="77" t="str"/>
      <x:c r="H163" s="108" t="str"/>
      <x:c r="I163" s="108" t="str"/>
      <x:c r="J163" s="108" t="str"/>
      <x:c r="K163" s="108" t="str"/>
      <x:c r="L163" s="77" t="str"/>
      <x:c r="M163" s="77" t="str">
        <x:v>Not Started</x:v>
      </x:c>
      <x:c r="N163" s="77" t="str"/>
      <x:c r="O163" s="77" t="str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 t="str"/>
      <x:c r="B164" s="77" t="str"/>
      <x:c r="C164" s="77" t="str">
        <x:f>IFERROR(INDEX('Supervisee Roster'!$B$5:$B$14,MATCH(B164,'Supervisee Roster'!$A$5:$A$14,0)),"")</x:f>
      </x:c>
      <x:c r="D164" s="77" t="str"/>
      <x:c r="E164" s="77" t="str"/>
      <x:c r="F164" s="77" t="str"/>
      <x:c r="G164" s="77" t="str"/>
      <x:c r="H164" s="108" t="str"/>
      <x:c r="I164" s="108" t="str"/>
      <x:c r="J164" s="108" t="str"/>
      <x:c r="K164" s="108" t="str"/>
      <x:c r="L164" s="77" t="str"/>
      <x:c r="M164" s="77" t="str">
        <x:v>Not Started</x:v>
      </x:c>
      <x:c r="N164" s="77" t="str"/>
      <x:c r="O164" s="77" t="str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 t="str"/>
      <x:c r="B165" s="77" t="str"/>
      <x:c r="C165" s="77" t="str">
        <x:f>IFERROR(INDEX('Supervisee Roster'!$B$5:$B$14,MATCH(B165,'Supervisee Roster'!$A$5:$A$14,0)),"")</x:f>
      </x:c>
      <x:c r="D165" s="77" t="str"/>
      <x:c r="E165" s="77" t="str"/>
      <x:c r="F165" s="77" t="str"/>
      <x:c r="G165" s="77" t="str"/>
      <x:c r="H165" s="108" t="str"/>
      <x:c r="I165" s="108" t="str"/>
      <x:c r="J165" s="108" t="str"/>
      <x:c r="K165" s="108" t="str"/>
      <x:c r="L165" s="77" t="str"/>
      <x:c r="M165" s="77" t="str">
        <x:v>Not Started</x:v>
      </x:c>
      <x:c r="N165" s="77" t="str"/>
      <x:c r="O165" s="77" t="str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 t="str"/>
      <x:c r="B166" s="77" t="str"/>
      <x:c r="C166" s="77" t="str">
        <x:f>IFERROR(INDEX('Supervisee Roster'!$B$5:$B$14,MATCH(B166,'Supervisee Roster'!$A$5:$A$14,0)),"")</x:f>
      </x:c>
      <x:c r="D166" s="77" t="str"/>
      <x:c r="E166" s="77" t="str"/>
      <x:c r="F166" s="77" t="str"/>
      <x:c r="G166" s="77" t="str"/>
      <x:c r="H166" s="108" t="str"/>
      <x:c r="I166" s="108" t="str"/>
      <x:c r="J166" s="108" t="str"/>
      <x:c r="K166" s="108" t="str"/>
      <x:c r="L166" s="77" t="str"/>
      <x:c r="M166" s="77" t="str">
        <x:v>Not Started</x:v>
      </x:c>
      <x:c r="N166" s="77" t="str"/>
      <x:c r="O166" s="77" t="str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 t="str"/>
      <x:c r="B167" s="77" t="str"/>
      <x:c r="C167" s="77" t="str">
        <x:f>IFERROR(INDEX('Supervisee Roster'!$B$5:$B$14,MATCH(B167,'Supervisee Roster'!$A$5:$A$14,0)),"")</x:f>
      </x:c>
      <x:c r="D167" s="77" t="str"/>
      <x:c r="E167" s="77" t="str"/>
      <x:c r="F167" s="77" t="str"/>
      <x:c r="G167" s="77" t="str"/>
      <x:c r="H167" s="108" t="str"/>
      <x:c r="I167" s="108" t="str"/>
      <x:c r="J167" s="108" t="str"/>
      <x:c r="K167" s="108" t="str"/>
      <x:c r="L167" s="77" t="str"/>
      <x:c r="M167" s="77" t="str">
        <x:v>Not Started</x:v>
      </x:c>
      <x:c r="N167" s="77" t="str"/>
      <x:c r="O167" s="77" t="str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 t="str"/>
      <x:c r="B168" s="77" t="str"/>
      <x:c r="C168" s="77" t="str">
        <x:f>IFERROR(INDEX('Supervisee Roster'!$B$5:$B$14,MATCH(B168,'Supervisee Roster'!$A$5:$A$14,0)),"")</x:f>
      </x:c>
      <x:c r="D168" s="77" t="str"/>
      <x:c r="E168" s="77" t="str"/>
      <x:c r="F168" s="77" t="str"/>
      <x:c r="G168" s="77" t="str"/>
      <x:c r="H168" s="108" t="str"/>
      <x:c r="I168" s="108" t="str"/>
      <x:c r="J168" s="108" t="str"/>
      <x:c r="K168" s="108" t="str"/>
      <x:c r="L168" s="77" t="str"/>
      <x:c r="M168" s="77" t="str">
        <x:v>Not Started</x:v>
      </x:c>
      <x:c r="N168" s="77" t="str"/>
      <x:c r="O168" s="77" t="str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 t="str"/>
      <x:c r="B169" s="77" t="str"/>
      <x:c r="C169" s="77" t="str">
        <x:f>IFERROR(INDEX('Supervisee Roster'!$B$5:$B$14,MATCH(B169,'Supervisee Roster'!$A$5:$A$14,0)),"")</x:f>
      </x:c>
      <x:c r="D169" s="77" t="str"/>
      <x:c r="E169" s="77" t="str"/>
      <x:c r="F169" s="77" t="str"/>
      <x:c r="G169" s="77" t="str"/>
      <x:c r="H169" s="108" t="str"/>
      <x:c r="I169" s="108" t="str"/>
      <x:c r="J169" s="108" t="str"/>
      <x:c r="K169" s="108" t="str"/>
      <x:c r="L169" s="77" t="str"/>
      <x:c r="M169" s="77" t="str">
        <x:v>Not Started</x:v>
      </x:c>
      <x:c r="N169" s="77" t="str"/>
      <x:c r="O169" s="77" t="str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 t="str"/>
      <x:c r="B170" s="77" t="str"/>
      <x:c r="C170" s="77" t="str">
        <x:f>IFERROR(INDEX('Supervisee Roster'!$B$5:$B$14,MATCH(B170,'Supervisee Roster'!$A$5:$A$14,0)),"")</x:f>
      </x:c>
      <x:c r="D170" s="77" t="str"/>
      <x:c r="E170" s="77" t="str"/>
      <x:c r="F170" s="77" t="str"/>
      <x:c r="G170" s="77" t="str"/>
      <x:c r="H170" s="108" t="str"/>
      <x:c r="I170" s="108" t="str"/>
      <x:c r="J170" s="108" t="str"/>
      <x:c r="K170" s="108" t="str"/>
      <x:c r="L170" s="77" t="str"/>
      <x:c r="M170" s="77" t="str">
        <x:v>Not Started</x:v>
      </x:c>
      <x:c r="N170" s="77" t="str"/>
      <x:c r="O170" s="77" t="str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 t="str"/>
      <x:c r="B171" s="77" t="str"/>
      <x:c r="C171" s="77" t="str">
        <x:f>IFERROR(INDEX('Supervisee Roster'!$B$5:$B$14,MATCH(B171,'Supervisee Roster'!$A$5:$A$14,0)),"")</x:f>
      </x:c>
      <x:c r="D171" s="77" t="str"/>
      <x:c r="E171" s="77" t="str"/>
      <x:c r="F171" s="77" t="str"/>
      <x:c r="G171" s="77" t="str"/>
      <x:c r="H171" s="108" t="str"/>
      <x:c r="I171" s="108" t="str"/>
      <x:c r="J171" s="108" t="str"/>
      <x:c r="K171" s="108" t="str"/>
      <x:c r="L171" s="77" t="str"/>
      <x:c r="M171" s="77" t="str">
        <x:v>Not Started</x:v>
      </x:c>
      <x:c r="N171" s="77" t="str"/>
      <x:c r="O171" s="77" t="str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 t="str"/>
      <x:c r="B172" s="77" t="str"/>
      <x:c r="C172" s="77" t="str">
        <x:f>IFERROR(INDEX('Supervisee Roster'!$B$5:$B$14,MATCH(B172,'Supervisee Roster'!$A$5:$A$14,0)),"")</x:f>
      </x:c>
      <x:c r="D172" s="77" t="str"/>
      <x:c r="E172" s="77" t="str"/>
      <x:c r="F172" s="77" t="str"/>
      <x:c r="G172" s="77" t="str"/>
      <x:c r="H172" s="108" t="str"/>
      <x:c r="I172" s="108" t="str"/>
      <x:c r="J172" s="108" t="str"/>
      <x:c r="K172" s="108" t="str"/>
      <x:c r="L172" s="77" t="str"/>
      <x:c r="M172" s="77" t="str">
        <x:v>Not Started</x:v>
      </x:c>
      <x:c r="N172" s="77" t="str"/>
      <x:c r="O172" s="77" t="str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 t="str"/>
      <x:c r="B173" s="77" t="str"/>
      <x:c r="C173" s="77" t="str">
        <x:f>IFERROR(INDEX('Supervisee Roster'!$B$5:$B$14,MATCH(B173,'Supervisee Roster'!$A$5:$A$14,0)),"")</x:f>
      </x:c>
      <x:c r="D173" s="77" t="str"/>
      <x:c r="E173" s="77" t="str"/>
      <x:c r="F173" s="77" t="str"/>
      <x:c r="G173" s="77" t="str"/>
      <x:c r="H173" s="108" t="str"/>
      <x:c r="I173" s="108" t="str"/>
      <x:c r="J173" s="108" t="str"/>
      <x:c r="K173" s="108" t="str"/>
      <x:c r="L173" s="77" t="str"/>
      <x:c r="M173" s="77" t="str">
        <x:v>Not Started</x:v>
      </x:c>
      <x:c r="N173" s="77" t="str"/>
      <x:c r="O173" s="77" t="str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 t="str"/>
      <x:c r="B174" s="77" t="str"/>
      <x:c r="C174" s="77" t="str">
        <x:f>IFERROR(INDEX('Supervisee Roster'!$B$5:$B$14,MATCH(B174,'Supervisee Roster'!$A$5:$A$14,0)),"")</x:f>
      </x:c>
      <x:c r="D174" s="77" t="str"/>
      <x:c r="E174" s="77" t="str"/>
      <x:c r="F174" s="77" t="str"/>
      <x:c r="G174" s="77" t="str"/>
      <x:c r="H174" s="108" t="str"/>
      <x:c r="I174" s="108" t="str"/>
      <x:c r="J174" s="108" t="str"/>
      <x:c r="K174" s="108" t="str"/>
      <x:c r="L174" s="77" t="str"/>
      <x:c r="M174" s="77" t="str">
        <x:v>Not Started</x:v>
      </x:c>
      <x:c r="N174" s="77" t="str"/>
      <x:c r="O174" s="77" t="str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 t="str"/>
      <x:c r="B175" s="77" t="str"/>
      <x:c r="C175" s="77" t="str">
        <x:f>IFERROR(INDEX('Supervisee Roster'!$B$5:$B$14,MATCH(B175,'Supervisee Roster'!$A$5:$A$14,0)),"")</x:f>
      </x:c>
      <x:c r="D175" s="77" t="str"/>
      <x:c r="E175" s="77" t="str"/>
      <x:c r="F175" s="77" t="str"/>
      <x:c r="G175" s="77" t="str"/>
      <x:c r="H175" s="108" t="str"/>
      <x:c r="I175" s="108" t="str"/>
      <x:c r="J175" s="108" t="str"/>
      <x:c r="K175" s="108" t="str"/>
      <x:c r="L175" s="77" t="str"/>
      <x:c r="M175" s="77" t="str">
        <x:v>Not Started</x:v>
      </x:c>
      <x:c r="N175" s="77" t="str"/>
      <x:c r="O175" s="77" t="str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 t="str"/>
      <x:c r="B176" s="77" t="str"/>
      <x:c r="C176" s="77" t="str">
        <x:f>IFERROR(INDEX('Supervisee Roster'!$B$5:$B$14,MATCH(B176,'Supervisee Roster'!$A$5:$A$14,0)),"")</x:f>
      </x:c>
      <x:c r="D176" s="77" t="str"/>
      <x:c r="E176" s="77" t="str"/>
      <x:c r="F176" s="77" t="str"/>
      <x:c r="G176" s="77" t="str"/>
      <x:c r="H176" s="108" t="str"/>
      <x:c r="I176" s="108" t="str"/>
      <x:c r="J176" s="108" t="str"/>
      <x:c r="K176" s="108" t="str"/>
      <x:c r="L176" s="77" t="str"/>
      <x:c r="M176" s="77" t="str">
        <x:v>Not Started</x:v>
      </x:c>
      <x:c r="N176" s="77" t="str"/>
      <x:c r="O176" s="77" t="str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 t="str"/>
      <x:c r="B177" s="77" t="str"/>
      <x:c r="C177" s="77" t="str">
        <x:f>IFERROR(INDEX('Supervisee Roster'!$B$5:$B$14,MATCH(B177,'Supervisee Roster'!$A$5:$A$14,0)),"")</x:f>
      </x:c>
      <x:c r="D177" s="77" t="str"/>
      <x:c r="E177" s="77" t="str"/>
      <x:c r="F177" s="77" t="str"/>
      <x:c r="G177" s="77" t="str"/>
      <x:c r="H177" s="108" t="str"/>
      <x:c r="I177" s="108" t="str"/>
      <x:c r="J177" s="108" t="str"/>
      <x:c r="K177" s="108" t="str"/>
      <x:c r="L177" s="77" t="str"/>
      <x:c r="M177" s="77" t="str">
        <x:v>Not Started</x:v>
      </x:c>
      <x:c r="N177" s="77" t="str"/>
      <x:c r="O177" s="77" t="str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 t="str"/>
      <x:c r="B178" s="77" t="str"/>
      <x:c r="C178" s="77" t="str">
        <x:f>IFERROR(INDEX('Supervisee Roster'!$B$5:$B$14,MATCH(B178,'Supervisee Roster'!$A$5:$A$14,0)),"")</x:f>
      </x:c>
      <x:c r="D178" s="77" t="str"/>
      <x:c r="E178" s="77" t="str"/>
      <x:c r="F178" s="77" t="str"/>
      <x:c r="G178" s="77" t="str"/>
      <x:c r="H178" s="108" t="str"/>
      <x:c r="I178" s="108" t="str"/>
      <x:c r="J178" s="108" t="str"/>
      <x:c r="K178" s="108" t="str"/>
      <x:c r="L178" s="77" t="str"/>
      <x:c r="M178" s="77" t="str">
        <x:v>Not Started</x:v>
      </x:c>
      <x:c r="N178" s="77" t="str"/>
      <x:c r="O178" s="77" t="str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 t="str"/>
      <x:c r="B179" s="77" t="str"/>
      <x:c r="C179" s="77" t="str">
        <x:f>IFERROR(INDEX('Supervisee Roster'!$B$5:$B$14,MATCH(B179,'Supervisee Roster'!$A$5:$A$14,0)),"")</x:f>
      </x:c>
      <x:c r="D179" s="77" t="str"/>
      <x:c r="E179" s="77" t="str"/>
      <x:c r="F179" s="77" t="str"/>
      <x:c r="G179" s="77" t="str"/>
      <x:c r="H179" s="108" t="str"/>
      <x:c r="I179" s="108" t="str"/>
      <x:c r="J179" s="108" t="str"/>
      <x:c r="K179" s="108" t="str"/>
      <x:c r="L179" s="77" t="str"/>
      <x:c r="M179" s="77" t="str">
        <x:v>Not Started</x:v>
      </x:c>
      <x:c r="N179" s="77" t="str"/>
      <x:c r="O179" s="77" t="str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 t="str"/>
      <x:c r="B180" s="77" t="str"/>
      <x:c r="C180" s="77" t="str">
        <x:f>IFERROR(INDEX('Supervisee Roster'!$B$5:$B$14,MATCH(B180,'Supervisee Roster'!$A$5:$A$14,0)),"")</x:f>
      </x:c>
      <x:c r="D180" s="77" t="str"/>
      <x:c r="E180" s="77" t="str"/>
      <x:c r="F180" s="77" t="str"/>
      <x:c r="G180" s="77" t="str"/>
      <x:c r="H180" s="108" t="str"/>
      <x:c r="I180" s="108" t="str"/>
      <x:c r="J180" s="108" t="str"/>
      <x:c r="K180" s="108" t="str"/>
      <x:c r="L180" s="77" t="str"/>
      <x:c r="M180" s="77" t="str">
        <x:v>Not Started</x:v>
      </x:c>
      <x:c r="N180" s="77" t="str"/>
      <x:c r="O180" s="77" t="str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 t="str"/>
      <x:c r="B181" s="77" t="str"/>
      <x:c r="C181" s="77" t="str">
        <x:f>IFERROR(INDEX('Supervisee Roster'!$B$5:$B$14,MATCH(B181,'Supervisee Roster'!$A$5:$A$14,0)),"")</x:f>
      </x:c>
      <x:c r="D181" s="77" t="str"/>
      <x:c r="E181" s="77" t="str"/>
      <x:c r="F181" s="77" t="str"/>
      <x:c r="G181" s="77" t="str"/>
      <x:c r="H181" s="108" t="str"/>
      <x:c r="I181" s="108" t="str"/>
      <x:c r="J181" s="108" t="str"/>
      <x:c r="K181" s="108" t="str"/>
      <x:c r="L181" s="77" t="str"/>
      <x:c r="M181" s="77" t="str">
        <x:v>Not Started</x:v>
      </x:c>
      <x:c r="N181" s="77" t="str"/>
      <x:c r="O181" s="77" t="str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 t="str"/>
      <x:c r="B182" s="77" t="str"/>
      <x:c r="C182" s="77" t="str">
        <x:f>IFERROR(INDEX('Supervisee Roster'!$B$5:$B$14,MATCH(B182,'Supervisee Roster'!$A$5:$A$14,0)),"")</x:f>
      </x:c>
      <x:c r="D182" s="77" t="str"/>
      <x:c r="E182" s="77" t="str"/>
      <x:c r="F182" s="77" t="str"/>
      <x:c r="G182" s="77" t="str"/>
      <x:c r="H182" s="108" t="str"/>
      <x:c r="I182" s="108" t="str"/>
      <x:c r="J182" s="108" t="str"/>
      <x:c r="K182" s="108" t="str"/>
      <x:c r="L182" s="77" t="str"/>
      <x:c r="M182" s="77" t="str">
        <x:v>Not Started</x:v>
      </x:c>
      <x:c r="N182" s="77" t="str"/>
      <x:c r="O182" s="77" t="str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 t="str"/>
      <x:c r="B183" s="77" t="str"/>
      <x:c r="C183" s="77" t="str">
        <x:f>IFERROR(INDEX('Supervisee Roster'!$B$5:$B$14,MATCH(B183,'Supervisee Roster'!$A$5:$A$14,0)),"")</x:f>
      </x:c>
      <x:c r="D183" s="77" t="str"/>
      <x:c r="E183" s="77" t="str"/>
      <x:c r="F183" s="77" t="str"/>
      <x:c r="G183" s="77" t="str"/>
      <x:c r="H183" s="108" t="str"/>
      <x:c r="I183" s="108" t="str"/>
      <x:c r="J183" s="108" t="str"/>
      <x:c r="K183" s="108" t="str"/>
      <x:c r="L183" s="77" t="str"/>
      <x:c r="M183" s="77" t="str">
        <x:v>Not Started</x:v>
      </x:c>
      <x:c r="N183" s="77" t="str"/>
      <x:c r="O183" s="77" t="str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 t="str"/>
      <x:c r="B184" s="77" t="str"/>
      <x:c r="C184" s="77" t="str">
        <x:f>IFERROR(INDEX('Supervisee Roster'!$B$5:$B$14,MATCH(B184,'Supervisee Roster'!$A$5:$A$14,0)),"")</x:f>
      </x:c>
      <x:c r="D184" s="77" t="str"/>
      <x:c r="E184" s="77" t="str"/>
      <x:c r="F184" s="77" t="str"/>
      <x:c r="G184" s="77" t="str"/>
      <x:c r="H184" s="108" t="str"/>
      <x:c r="I184" s="108" t="str"/>
      <x:c r="J184" s="108" t="str"/>
      <x:c r="K184" s="108" t="str"/>
      <x:c r="L184" s="77" t="str"/>
      <x:c r="M184" s="77" t="str">
        <x:v>Not Started</x:v>
      </x:c>
      <x:c r="N184" s="77" t="str"/>
      <x:c r="O184" s="77" t="str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 t="str"/>
      <x:c r="B185" s="77" t="str"/>
      <x:c r="C185" s="77" t="str">
        <x:f>IFERROR(INDEX('Supervisee Roster'!$B$5:$B$14,MATCH(B185,'Supervisee Roster'!$A$5:$A$14,0)),"")</x:f>
      </x:c>
      <x:c r="D185" s="77" t="str"/>
      <x:c r="E185" s="77" t="str"/>
      <x:c r="F185" s="77" t="str"/>
      <x:c r="G185" s="77" t="str"/>
      <x:c r="H185" s="108" t="str"/>
      <x:c r="I185" s="108" t="str"/>
      <x:c r="J185" s="108" t="str"/>
      <x:c r="K185" s="108" t="str"/>
      <x:c r="L185" s="77" t="str"/>
      <x:c r="M185" s="77" t="str">
        <x:v>Not Started</x:v>
      </x:c>
      <x:c r="N185" s="77" t="str"/>
      <x:c r="O185" s="77" t="str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 t="str"/>
      <x:c r="B186" s="77" t="str"/>
      <x:c r="C186" s="77" t="str">
        <x:f>IFERROR(INDEX('Supervisee Roster'!$B$5:$B$14,MATCH(B186,'Supervisee Roster'!$A$5:$A$14,0)),"")</x:f>
      </x:c>
      <x:c r="D186" s="77" t="str"/>
      <x:c r="E186" s="77" t="str"/>
      <x:c r="F186" s="77" t="str"/>
      <x:c r="G186" s="77" t="str"/>
      <x:c r="H186" s="108" t="str"/>
      <x:c r="I186" s="108" t="str"/>
      <x:c r="J186" s="108" t="str"/>
      <x:c r="K186" s="108" t="str"/>
      <x:c r="L186" s="77" t="str"/>
      <x:c r="M186" s="77" t="str">
        <x:v>Not Started</x:v>
      </x:c>
      <x:c r="N186" s="77" t="str"/>
      <x:c r="O186" s="77" t="str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 t="str"/>
      <x:c r="B187" s="77" t="str"/>
      <x:c r="C187" s="77" t="str">
        <x:f>IFERROR(INDEX('Supervisee Roster'!$B$5:$B$14,MATCH(B187,'Supervisee Roster'!$A$5:$A$14,0)),"")</x:f>
      </x:c>
      <x:c r="D187" s="77" t="str"/>
      <x:c r="E187" s="77" t="str"/>
      <x:c r="F187" s="77" t="str"/>
      <x:c r="G187" s="77" t="str"/>
      <x:c r="H187" s="108" t="str"/>
      <x:c r="I187" s="108" t="str"/>
      <x:c r="J187" s="108" t="str"/>
      <x:c r="K187" s="108" t="str"/>
      <x:c r="L187" s="77" t="str"/>
      <x:c r="M187" s="77" t="str">
        <x:v>Not Started</x:v>
      </x:c>
      <x:c r="N187" s="77" t="str"/>
      <x:c r="O187" s="77" t="str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 t="str"/>
      <x:c r="B188" s="77" t="str"/>
      <x:c r="C188" s="77" t="str">
        <x:f>IFERROR(INDEX('Supervisee Roster'!$B$5:$B$14,MATCH(B188,'Supervisee Roster'!$A$5:$A$14,0)),"")</x:f>
      </x:c>
      <x:c r="D188" s="77" t="str"/>
      <x:c r="E188" s="77" t="str"/>
      <x:c r="F188" s="77" t="str"/>
      <x:c r="G188" s="77" t="str"/>
      <x:c r="H188" s="108" t="str"/>
      <x:c r="I188" s="108" t="str"/>
      <x:c r="J188" s="108" t="str"/>
      <x:c r="K188" s="108" t="str"/>
      <x:c r="L188" s="77" t="str"/>
      <x:c r="M188" s="77" t="str">
        <x:v>Not Started</x:v>
      </x:c>
      <x:c r="N188" s="77" t="str"/>
      <x:c r="O188" s="77" t="str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 t="str"/>
      <x:c r="B189" s="77" t="str"/>
      <x:c r="C189" s="77" t="str">
        <x:f>IFERROR(INDEX('Supervisee Roster'!$B$5:$B$14,MATCH(B189,'Supervisee Roster'!$A$5:$A$14,0)),"")</x:f>
      </x:c>
      <x:c r="D189" s="77" t="str"/>
      <x:c r="E189" s="77" t="str"/>
      <x:c r="F189" s="77" t="str"/>
      <x:c r="G189" s="77" t="str"/>
      <x:c r="H189" s="108" t="str"/>
      <x:c r="I189" s="108" t="str"/>
      <x:c r="J189" s="108" t="str"/>
      <x:c r="K189" s="108" t="str"/>
      <x:c r="L189" s="77" t="str"/>
      <x:c r="M189" s="77" t="str">
        <x:v>Not Started</x:v>
      </x:c>
      <x:c r="N189" s="77" t="str"/>
      <x:c r="O189" s="77" t="str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 t="str"/>
      <x:c r="B190" s="77" t="str"/>
      <x:c r="C190" s="77" t="str">
        <x:f>IFERROR(INDEX('Supervisee Roster'!$B$5:$B$14,MATCH(B190,'Supervisee Roster'!$A$5:$A$14,0)),"")</x:f>
      </x:c>
      <x:c r="D190" s="77" t="str"/>
      <x:c r="E190" s="77" t="str"/>
      <x:c r="F190" s="77" t="str"/>
      <x:c r="G190" s="77" t="str"/>
      <x:c r="H190" s="108" t="str"/>
      <x:c r="I190" s="108" t="str"/>
      <x:c r="J190" s="108" t="str"/>
      <x:c r="K190" s="108" t="str"/>
      <x:c r="L190" s="77" t="str"/>
      <x:c r="M190" s="77" t="str">
        <x:v>Not Started</x:v>
      </x:c>
      <x:c r="N190" s="77" t="str"/>
      <x:c r="O190" s="77" t="str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 t="str"/>
      <x:c r="B191" s="77" t="str"/>
      <x:c r="C191" s="77" t="str">
        <x:f>IFERROR(INDEX('Supervisee Roster'!$B$5:$B$14,MATCH(B191,'Supervisee Roster'!$A$5:$A$14,0)),"")</x:f>
      </x:c>
      <x:c r="D191" s="77" t="str"/>
      <x:c r="E191" s="77" t="str"/>
      <x:c r="F191" s="77" t="str"/>
      <x:c r="G191" s="77" t="str"/>
      <x:c r="H191" s="108" t="str"/>
      <x:c r="I191" s="108" t="str"/>
      <x:c r="J191" s="108" t="str"/>
      <x:c r="K191" s="108" t="str"/>
      <x:c r="L191" s="77" t="str"/>
      <x:c r="M191" s="77" t="str">
        <x:v>Not Started</x:v>
      </x:c>
      <x:c r="N191" s="77" t="str"/>
      <x:c r="O191" s="77" t="str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 t="str"/>
      <x:c r="B192" s="77" t="str"/>
      <x:c r="C192" s="77" t="str">
        <x:f>IFERROR(INDEX('Supervisee Roster'!$B$5:$B$14,MATCH(B192,'Supervisee Roster'!$A$5:$A$14,0)),"")</x:f>
      </x:c>
      <x:c r="D192" s="77" t="str"/>
      <x:c r="E192" s="77" t="str"/>
      <x:c r="F192" s="77" t="str"/>
      <x:c r="G192" s="77" t="str"/>
      <x:c r="H192" s="108" t="str"/>
      <x:c r="I192" s="108" t="str"/>
      <x:c r="J192" s="108" t="str"/>
      <x:c r="K192" s="108" t="str"/>
      <x:c r="L192" s="77" t="str"/>
      <x:c r="M192" s="77" t="str">
        <x:v>Not Started</x:v>
      </x:c>
      <x:c r="N192" s="77" t="str"/>
      <x:c r="O192" s="77" t="str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 t="str"/>
      <x:c r="B193" s="77" t="str"/>
      <x:c r="C193" s="77" t="str">
        <x:f>IFERROR(INDEX('Supervisee Roster'!$B$5:$B$14,MATCH(B193,'Supervisee Roster'!$A$5:$A$14,0)),"")</x:f>
      </x:c>
      <x:c r="D193" s="77" t="str"/>
      <x:c r="E193" s="77" t="str"/>
      <x:c r="F193" s="77" t="str"/>
      <x:c r="G193" s="77" t="str"/>
      <x:c r="H193" s="108" t="str"/>
      <x:c r="I193" s="108" t="str"/>
      <x:c r="J193" s="108" t="str"/>
      <x:c r="K193" s="108" t="str"/>
      <x:c r="L193" s="77" t="str"/>
      <x:c r="M193" s="77" t="str">
        <x:v>Not Started</x:v>
      </x:c>
      <x:c r="N193" s="77" t="str"/>
      <x:c r="O193" s="77" t="str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 t="str"/>
      <x:c r="B194" s="77" t="str"/>
      <x:c r="C194" s="77" t="str">
        <x:f>IFERROR(INDEX('Supervisee Roster'!$B$5:$B$14,MATCH(B194,'Supervisee Roster'!$A$5:$A$14,0)),"")</x:f>
      </x:c>
      <x:c r="D194" s="77" t="str"/>
      <x:c r="E194" s="77" t="str"/>
      <x:c r="F194" s="77" t="str"/>
      <x:c r="G194" s="77" t="str"/>
      <x:c r="H194" s="108" t="str"/>
      <x:c r="I194" s="108" t="str"/>
      <x:c r="J194" s="108" t="str"/>
      <x:c r="K194" s="108" t="str"/>
      <x:c r="L194" s="77" t="str"/>
      <x:c r="M194" s="77" t="str">
        <x:v>Not Started</x:v>
      </x:c>
      <x:c r="N194" s="77" t="str"/>
      <x:c r="O194" s="77" t="str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 t="str"/>
      <x:c r="B195" s="77" t="str"/>
      <x:c r="C195" s="77" t="str">
        <x:f>IFERROR(INDEX('Supervisee Roster'!$B$5:$B$14,MATCH(B195,'Supervisee Roster'!$A$5:$A$14,0)),"")</x:f>
      </x:c>
      <x:c r="D195" s="77" t="str"/>
      <x:c r="E195" s="77" t="str"/>
      <x:c r="F195" s="77" t="str"/>
      <x:c r="G195" s="77" t="str"/>
      <x:c r="H195" s="108" t="str"/>
      <x:c r="I195" s="108" t="str"/>
      <x:c r="J195" s="108" t="str"/>
      <x:c r="K195" s="108" t="str"/>
      <x:c r="L195" s="77" t="str"/>
      <x:c r="M195" s="77" t="str">
        <x:v>Not Started</x:v>
      </x:c>
      <x:c r="N195" s="77" t="str"/>
      <x:c r="O195" s="77" t="str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 t="str"/>
      <x:c r="B196" s="77" t="str"/>
      <x:c r="C196" s="77" t="str">
        <x:f>IFERROR(INDEX('Supervisee Roster'!$B$5:$B$14,MATCH(B196,'Supervisee Roster'!$A$5:$A$14,0)),"")</x:f>
      </x:c>
      <x:c r="D196" s="77" t="str"/>
      <x:c r="E196" s="77" t="str"/>
      <x:c r="F196" s="77" t="str"/>
      <x:c r="G196" s="77" t="str"/>
      <x:c r="H196" s="108" t="str"/>
      <x:c r="I196" s="108" t="str"/>
      <x:c r="J196" s="108" t="str"/>
      <x:c r="K196" s="108" t="str"/>
      <x:c r="L196" s="77" t="str"/>
      <x:c r="M196" s="77" t="str">
        <x:v>Not Started</x:v>
      </x:c>
      <x:c r="N196" s="77" t="str"/>
      <x:c r="O196" s="77" t="str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 t="str"/>
      <x:c r="B197" s="77" t="str"/>
      <x:c r="C197" s="77" t="str">
        <x:f>IFERROR(INDEX('Supervisee Roster'!$B$5:$B$14,MATCH(B197,'Supervisee Roster'!$A$5:$A$14,0)),"")</x:f>
      </x:c>
      <x:c r="D197" s="77" t="str"/>
      <x:c r="E197" s="77" t="str"/>
      <x:c r="F197" s="77" t="str"/>
      <x:c r="G197" s="77" t="str"/>
      <x:c r="H197" s="108" t="str"/>
      <x:c r="I197" s="108" t="str"/>
      <x:c r="J197" s="108" t="str"/>
      <x:c r="K197" s="108" t="str"/>
      <x:c r="L197" s="77" t="str"/>
      <x:c r="M197" s="77" t="str">
        <x:v>Not Started</x:v>
      </x:c>
      <x:c r="N197" s="77" t="str"/>
      <x:c r="O197" s="77" t="str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 t="str"/>
      <x:c r="B198" s="77" t="str"/>
      <x:c r="C198" s="77" t="str">
        <x:f>IFERROR(INDEX('Supervisee Roster'!$B$5:$B$14,MATCH(B198,'Supervisee Roster'!$A$5:$A$14,0)),"")</x:f>
      </x:c>
      <x:c r="D198" s="77" t="str"/>
      <x:c r="E198" s="77" t="str"/>
      <x:c r="F198" s="77" t="str"/>
      <x:c r="G198" s="77" t="str"/>
      <x:c r="H198" s="108" t="str"/>
      <x:c r="I198" s="108" t="str"/>
      <x:c r="J198" s="108" t="str"/>
      <x:c r="K198" s="108" t="str"/>
      <x:c r="L198" s="77" t="str"/>
      <x:c r="M198" s="77" t="str">
        <x:v>Not Started</x:v>
      </x:c>
      <x:c r="N198" s="77" t="str"/>
      <x:c r="O198" s="77" t="str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 t="str"/>
      <x:c r="B199" s="77" t="str"/>
      <x:c r="C199" s="77" t="str">
        <x:f>IFERROR(INDEX('Supervisee Roster'!$B$5:$B$14,MATCH(B199,'Supervisee Roster'!$A$5:$A$14,0)),"")</x:f>
      </x:c>
      <x:c r="D199" s="77" t="str"/>
      <x:c r="E199" s="77" t="str"/>
      <x:c r="F199" s="77" t="str"/>
      <x:c r="G199" s="77" t="str"/>
      <x:c r="H199" s="108" t="str"/>
      <x:c r="I199" s="108" t="str"/>
      <x:c r="J199" s="108" t="str"/>
      <x:c r="K199" s="108" t="str"/>
      <x:c r="L199" s="77" t="str"/>
      <x:c r="M199" s="77" t="str">
        <x:v>Not Started</x:v>
      </x:c>
      <x:c r="N199" s="77" t="str"/>
      <x:c r="O199" s="77" t="str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 t="str"/>
      <x:c r="B200" s="77" t="str"/>
      <x:c r="C200" s="77" t="str">
        <x:f>IFERROR(INDEX('Supervisee Roster'!$B$5:$B$14,MATCH(B200,'Supervisee Roster'!$A$5:$A$14,0)),"")</x:f>
      </x:c>
      <x:c r="D200" s="77" t="str"/>
      <x:c r="E200" s="77" t="str"/>
      <x:c r="F200" s="77" t="str"/>
      <x:c r="G200" s="77" t="str"/>
      <x:c r="H200" s="108" t="str"/>
      <x:c r="I200" s="108" t="str"/>
      <x:c r="J200" s="108" t="str"/>
      <x:c r="K200" s="108" t="str"/>
      <x:c r="L200" s="77" t="str"/>
      <x:c r="M200" s="77" t="str">
        <x:v>Not Started</x:v>
      </x:c>
      <x:c r="N200" s="77" t="str"/>
      <x:c r="O200" s="77" t="str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  <x:row r="201">
      <x:c r="A201" t="str"/>
      <x:c r="B201" t="str"/>
      <x:c r="C201" t="str">
        <x:f>IFERROR(INDEX('Supervisee Roster'!$B$5:$B$14,MATCH(B201,'Supervisee Roster'!$A$5:$A$14,0)),"")</x:f>
      </x:c>
      <x:c r="D201" t="str"/>
      <x:c r="E201" t="str"/>
      <x:c r="F201" t="str"/>
      <x:c r="G201" t="str"/>
      <x:c r="H201" s="36" t="str"/>
      <x:c r="I201" s="36" t="str"/>
      <x:c r="J201" s="36" t="str"/>
      <x:c r="K201" s="36" t="str"/>
      <x:c r="L201" t="str"/>
      <x:c r="M201" t="str">
        <x:v>Not Started</x:v>
      </x:c>
      <x:c r="N201" t="str"/>
      <x:c r="O201" t="str"/>
    </x:row>
    <x:row r="202">
      <x:c r="A202" t="str"/>
      <x:c r="B202" t="str"/>
      <x:c r="C202" t="str">
        <x:f>IFERROR(INDEX('Supervisee Roster'!$B$5:$B$14,MATCH(B202,'Supervisee Roster'!$A$5:$A$14,0)),"")</x:f>
      </x:c>
      <x:c r="D202" t="str"/>
      <x:c r="E202" t="str"/>
      <x:c r="F202" t="str"/>
      <x:c r="G202" t="str"/>
      <x:c r="H202" s="36" t="str"/>
      <x:c r="I202" s="36" t="str"/>
      <x:c r="J202" s="36" t="str"/>
      <x:c r="K202" s="36" t="str"/>
      <x:c r="L202" t="str"/>
      <x:c r="M202" t="str">
        <x:v>Not Started</x:v>
      </x:c>
      <x:c r="N202" t="str"/>
      <x:c r="O202" t="str"/>
    </x:row>
    <x:row r="203">
      <x:c r="A203" t="str"/>
      <x:c r="B203" t="str"/>
      <x:c r="C203" t="str">
        <x:f>IFERROR(INDEX('Supervisee Roster'!$B$5:$B$14,MATCH(B203,'Supervisee Roster'!$A$5:$A$14,0)),"")</x:f>
      </x:c>
      <x:c r="D203" t="str"/>
      <x:c r="E203" t="str"/>
      <x:c r="F203" t="str"/>
      <x:c r="G203" t="str"/>
      <x:c r="H203" s="36" t="str"/>
      <x:c r="I203" s="36" t="str"/>
      <x:c r="J203" s="36" t="str"/>
      <x:c r="K203" s="36" t="str"/>
      <x:c r="L203" t="str"/>
      <x:c r="M203" t="str">
        <x:v>Not Started</x:v>
      </x:c>
      <x:c r="N203" t="str"/>
      <x:c r="O203" t="str"/>
    </x:row>
    <x:row r="204">
      <x:c r="A204" t="str"/>
      <x:c r="B204" t="str"/>
      <x:c r="C204" t="str">
        <x:f>IFERROR(INDEX('Supervisee Roster'!$B$5:$B$14,MATCH(B204,'Supervisee Roster'!$A$5:$A$14,0)),"")</x:f>
      </x:c>
      <x:c r="D204" t="str"/>
      <x:c r="E204" t="str"/>
      <x:c r="F204" t="str"/>
      <x:c r="G204" t="str"/>
      <x:c r="H204" s="36" t="str"/>
      <x:c r="I204" s="36" t="str"/>
      <x:c r="J204" s="36" t="str"/>
      <x:c r="K204" s="36" t="str"/>
      <x:c r="L204" t="str"/>
      <x:c r="M204" t="str">
        <x:v>Not Started</x:v>
      </x:c>
      <x:c r="N204" t="str"/>
      <x:c r="O204" t="str"/>
    </x:row>
  </x:sheetData>
  <x:mergeCells>
    <x:mergeCell ref="A1:O1"/>
    <x:mergeCell ref="A2:O2"/>
  </x:mergeCells>
  <x:dataValidations count="2">
    <x:dataValidation type="list" sqref="A5:A204">
      <x:formula1>Lists!$F$2:$F$13</x:formula1>
    </x:dataValidation>
    <x:dataValidation type="list" sqref="M5:M204">
      <x:formula1>Lists!$D$2:$D$7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43a7f2f6ba4f3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2" hidden="0" customWidth="1"/>
    <x:col min="3" max="3" width="32" hidden="0" customWidth="1"/>
    <x:col min="4" max="4" width="32" hidden="0" customWidth="1"/>
    <x:col min="5" max="5" width="32" hidden="0" customWidth="1"/>
    <x:col min="6" max="6" width="32" hidden="0" customWidth="1"/>
  </x:cols>
  <x:sheetData>
    <x:row r="1" ht="30" customHeight="1">
      <x:c r="A1" s="112" t="str">
        <x:v>RESTRICTED VS UNRESTRICTED ACTIVITY EXAMPLES</x:v>
      </x:c>
      <x:c r="B1" s="112"/>
      <x:c r="C1" s="112"/>
      <x:c r="D1" s="112"/>
      <x:c r="E1" s="112"/>
      <x:c r="F1" s="112"/>
      <x:c r="G1" s="113"/>
      <x:c r="H1" s="113"/>
      <x:c r="I1" s="113"/>
      <x:c r="J1" s="113"/>
      <x:c r="K1" s="113"/>
      <x:c r="L1" s="113"/>
      <x:c r="M1" s="113"/>
      <x:c r="N1" s="113"/>
      <x:c r="O1" s="113"/>
      <x:c r="P1" s="113"/>
      <x:c r="Q1" s="113"/>
      <x:c r="R1" s="113"/>
      <x:c r="S1" s="113"/>
      <x:c r="T1" s="113"/>
      <x:c r="U1" s="113"/>
      <x:c r="V1" s="113"/>
      <x:c r="W1" s="113"/>
      <x:c r="X1" s="113"/>
      <x:c r="Y1" s="113"/>
      <x:c r="Z1" s="113"/>
    </x:row>
    <x:row r="2">
      <x:c r="A2" s="77"/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102" t="str">
        <x:v>Restricted Activity Examples</x:v>
      </x:c>
      <x:c r="B3" s="102" t="str">
        <x:v>Why It Is Restricted</x:v>
      </x:c>
      <x:c r="C3" s="102" t="str">
        <x:v>Monthly Tracker Entry Guidance</x:v>
      </x:c>
      <x:c r="D3" s="102" t="str">
        <x:v>Unrestricted Activity Examples</x:v>
      </x:c>
      <x:c r="E3" s="102" t="str">
        <x:v>Why It Is Unrestricted</x:v>
      </x:c>
      <x:c r="F3" s="102" t="str">
        <x:v>Monthly Tracker Entry Guidance</x:v>
      </x:c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84" t="str">
        <x:v>Direct 1:1 therapy implementation</x:v>
      </x:c>
      <x:c r="B4" s="84" t="str">
        <x:v>Direct service delivery with client</x:v>
      </x:c>
      <x:c r="C4" s="84" t="str">
        <x:v>Enter under Restricted Hours</x:v>
      </x:c>
      <x:c r="D4" s="84" t="str">
        <x:v>Graphing and analyzing data</x:v>
      </x:c>
      <x:c r="E4" s="84" t="str">
        <x:v>BCBA-like data review and decision support</x:v>
      </x:c>
      <x:c r="F4" s="84" t="str">
        <x:v>Enter under Unrestricted Hours</x:v>
      </x:c>
      <x:c r="G4" s="77"/>
      <x:c r="H4" s="77"/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84" t="str">
        <x:v>Running skill acquisition programs</x:v>
      </x:c>
      <x:c r="B5" s="84" t="str">
        <x:v>Implementing existing plan</x:v>
      </x:c>
      <x:c r="C5" s="84" t="str">
        <x:v>Enter under Restricted Hours</x:v>
      </x:c>
      <x:c r="D5" s="84" t="str">
        <x:v>Writing/revising behavior-analytic programs</x:v>
      </x:c>
      <x:c r="E5" s="84" t="str">
        <x:v>Program development under supervision</x:v>
      </x:c>
      <x:c r="F5" s="84" t="str">
        <x:v>Enter under Unrestricted Hours</x:v>
      </x:c>
      <x:c r="G5" s="77"/>
      <x:c r="H5" s="77"/>
      <x:c r="I5" s="77"/>
      <x:c r="J5" s="77"/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84" t="str">
        <x:v>Collecting direct client data during session</x:v>
      </x:c>
      <x:c r="B6" s="84" t="str">
        <x:v>Occurs during direct implementation</x:v>
      </x:c>
      <x:c r="C6" s="84" t="str">
        <x:v>Enter under Restricted Hours</x:v>
      </x:c>
      <x:c r="D6" s="84" t="str">
        <x:v>Parent training preparation</x:v>
      </x:c>
      <x:c r="E6" s="84" t="str">
        <x:v>Caregiver education and behavior-analytic teaching</x:v>
      </x:c>
      <x:c r="F6" s="84" t="str">
        <x:v>Enter under Unrestricted Hours</x:v>
      </x:c>
      <x:c r="G6" s="77"/>
      <x:c r="H6" s="77"/>
      <x:c r="I6" s="77"/>
      <x:c r="J6" s="77"/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84" t="str">
        <x:v>Implementing prompting and reinforcement procedures</x:v>
      </x:c>
      <x:c r="B7" s="84" t="str">
        <x:v>Direct implementation of treatment procedure</x:v>
      </x:c>
      <x:c r="C7" s="84" t="str">
        <x:v>Enter under Restricted Hours</x:v>
      </x:c>
      <x:c r="D7" s="84" t="str">
        <x:v>Staff/RBT training material development</x:v>
      </x:c>
      <x:c r="E7" s="84" t="str">
        <x:v>Training and supervision infrastructure</x:v>
      </x:c>
      <x:c r="F7" s="84" t="str">
        <x:v>Enter under Unrestricted Hours</x:v>
      </x:c>
      <x:c r="G7" s="77"/>
      <x:c r="H7" s="77"/>
      <x:c r="I7" s="77"/>
      <x:c r="J7" s="77"/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84" t="str">
        <x:v>Following an existing BIP during session</x:v>
      </x:c>
      <x:c r="B8" s="84" t="str">
        <x:v>Direct implementation, not plan development</x:v>
      </x:c>
      <x:c r="C8" s="84" t="str">
        <x:v>Enter under Restricted Hours</x:v>
      </x:c>
      <x:c r="D8" s="84" t="str">
        <x:v>Treatment integrity checklist development</x:v>
      </x:c>
      <x:c r="E8" s="84" t="str">
        <x:v>Supports fidelity and clinical systems</x:v>
      </x:c>
      <x:c r="F8" s="84" t="str">
        <x:v>Enter under Unrestricted Hours</x:v>
      </x:c>
      <x:c r="G8" s="77"/>
      <x:c r="H8" s="77"/>
      <x:c r="I8" s="77"/>
      <x:c r="J8" s="77"/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77"/>
      <x:c r="B9" s="77"/>
      <x:c r="C9" s="77"/>
      <x:c r="D9" s="77"/>
      <x:c r="E9" s="77"/>
      <x:c r="F9" s="77"/>
      <x:c r="G9" s="77"/>
      <x:c r="H9" s="77"/>
      <x:c r="I9" s="77"/>
      <x:c r="J9" s="77"/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77"/>
      <x:c r="B10" s="77"/>
      <x:c r="C10" s="77"/>
      <x:c r="D10" s="77"/>
      <x:c r="E10" s="77"/>
      <x:c r="F10" s="77"/>
      <x:c r="G10" s="77"/>
      <x:c r="H10" s="77"/>
      <x:c r="I10" s="77"/>
      <x:c r="J10" s="77"/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77"/>
      <x:c r="B11" s="77"/>
      <x:c r="C11" s="77"/>
      <x:c r="D11" s="77"/>
      <x:c r="E11" s="77"/>
      <x:c r="F11" s="77"/>
      <x:c r="G11" s="77"/>
      <x:c r="H11" s="77"/>
      <x:c r="I11" s="77"/>
      <x:c r="J11" s="77"/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77"/>
      <x:c r="B12" s="77"/>
      <x:c r="C12" s="77"/>
      <x:c r="D12" s="77"/>
      <x:c r="E12" s="77"/>
      <x:c r="F12" s="77"/>
      <x:c r="G12" s="77"/>
      <x:c r="H12" s="77"/>
      <x:c r="I12" s="77"/>
      <x:c r="J12" s="77"/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77"/>
      <x:c r="B13" s="77"/>
      <x:c r="C13" s="77"/>
      <x:c r="D13" s="77"/>
      <x:c r="E13" s="77"/>
      <x:c r="F13" s="77"/>
      <x:c r="G13" s="77"/>
      <x:c r="H13" s="77"/>
      <x:c r="I13" s="77"/>
      <x:c r="J13" s="77"/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77"/>
      <x:c r="B14" s="77"/>
      <x:c r="C14" s="77"/>
      <x:c r="D14" s="77"/>
      <x:c r="E14" s="77"/>
      <x:c r="F14" s="77"/>
      <x:c r="G14" s="77"/>
      <x:c r="H14" s="77"/>
      <x:c r="I14" s="77"/>
      <x:c r="J14" s="77"/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77"/>
      <x:c r="B15" s="77"/>
      <x:c r="C15" s="77"/>
      <x:c r="D15" s="77"/>
      <x:c r="E15" s="77"/>
      <x:c r="F15" s="77"/>
      <x:c r="G15" s="77"/>
      <x:c r="H15" s="77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77"/>
      <x:c r="B16" s="77"/>
      <x:c r="C16" s="77"/>
      <x:c r="D16" s="77"/>
      <x:c r="E16" s="77"/>
      <x:c r="F16" s="77"/>
      <x:c r="G16" s="77"/>
      <x:c r="H16" s="7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7"/>
      <x:c r="B17" s="77"/>
      <x:c r="C17" s="77"/>
      <x:c r="D17" s="77"/>
      <x:c r="E17" s="77"/>
      <x:c r="F17" s="77"/>
      <x:c r="G17" s="77"/>
      <x:c r="H17" s="7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7"/>
      <x:c r="B18" s="77"/>
      <x:c r="C18" s="77"/>
      <x:c r="D18" s="77"/>
      <x:c r="E18" s="77"/>
      <x:c r="F18" s="77"/>
      <x:c r="G18" s="77"/>
      <x:c r="H18" s="7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7"/>
      <x:c r="B20" s="77"/>
      <x:c r="C20" s="77"/>
      <x:c r="D20" s="77"/>
      <x:c r="E20" s="77"/>
      <x:c r="F20" s="77"/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>
      <x:c r="A101" s="77"/>
      <x:c r="B101" s="77"/>
      <x:c r="C101" s="77"/>
      <x:c r="D101" s="77"/>
      <x:c r="E101" s="77"/>
      <x:c r="F101" s="77"/>
      <x:c r="G101" s="77"/>
      <x:c r="H101" s="77"/>
      <x:c r="I101" s="77"/>
      <x:c r="J101" s="77"/>
      <x:c r="K101" s="77"/>
      <x:c r="L101" s="77"/>
      <x:c r="M101" s="77"/>
      <x:c r="N101" s="77"/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>
      <x:c r="A102" s="77"/>
      <x:c r="B102" s="77"/>
      <x:c r="C102" s="77"/>
      <x:c r="D102" s="77"/>
      <x:c r="E102" s="77"/>
      <x:c r="F102" s="77"/>
      <x:c r="G102" s="77"/>
      <x:c r="H102" s="77"/>
      <x:c r="I102" s="77"/>
      <x:c r="J102" s="77"/>
      <x:c r="K102" s="77"/>
      <x:c r="L102" s="77"/>
      <x:c r="M102" s="77"/>
      <x:c r="N102" s="77"/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>
      <x:c r="A103" s="77"/>
      <x:c r="B103" s="77"/>
      <x:c r="C103" s="77"/>
      <x:c r="D103" s="77"/>
      <x:c r="E103" s="77"/>
      <x:c r="F103" s="77"/>
      <x:c r="G103" s="77"/>
      <x:c r="H103" s="77"/>
      <x:c r="I103" s="77"/>
      <x:c r="J103" s="77"/>
      <x:c r="K103" s="77"/>
      <x:c r="L103" s="77"/>
      <x:c r="M103" s="77"/>
      <x:c r="N103" s="77"/>
      <x:c r="O103" s="77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>
      <x:c r="A104" s="77"/>
      <x:c r="B104" s="77"/>
      <x:c r="C104" s="77"/>
      <x:c r="D104" s="77"/>
      <x:c r="E104" s="77"/>
      <x:c r="F104" s="77"/>
      <x:c r="G104" s="77"/>
      <x:c r="H104" s="77"/>
      <x:c r="I104" s="77"/>
      <x:c r="J104" s="77"/>
      <x:c r="K104" s="77"/>
      <x:c r="L104" s="77"/>
      <x:c r="M104" s="77"/>
      <x:c r="N104" s="77"/>
      <x:c r="O104" s="77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>
      <x:c r="A105" s="77"/>
      <x:c r="B105" s="77"/>
      <x:c r="C105" s="77"/>
      <x:c r="D105" s="77"/>
      <x:c r="E105" s="77"/>
      <x:c r="F105" s="77"/>
      <x:c r="G105" s="77"/>
      <x:c r="H105" s="77"/>
      <x:c r="I105" s="77"/>
      <x:c r="J105" s="77"/>
      <x:c r="K105" s="77"/>
      <x:c r="L105" s="77"/>
      <x:c r="M105" s="77"/>
      <x:c r="N105" s="77"/>
      <x:c r="O105" s="77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>
      <x:c r="A106" s="77"/>
      <x:c r="B106" s="77"/>
      <x:c r="C106" s="77"/>
      <x:c r="D106" s="77"/>
      <x:c r="E106" s="77"/>
      <x:c r="F106" s="77"/>
      <x:c r="G106" s="77"/>
      <x:c r="H106" s="77"/>
      <x:c r="I106" s="77"/>
      <x:c r="J106" s="77"/>
      <x:c r="K106" s="77"/>
      <x:c r="L106" s="77"/>
      <x:c r="M106" s="77"/>
      <x:c r="N106" s="77"/>
      <x:c r="O106" s="77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/>
      <x:c r="B107" s="77"/>
      <x:c r="C107" s="77"/>
      <x:c r="D107" s="77"/>
      <x:c r="E107" s="77"/>
      <x:c r="F107" s="77"/>
      <x:c r="G107" s="77"/>
      <x:c r="H107" s="77"/>
      <x:c r="I107" s="77"/>
      <x:c r="J107" s="77"/>
      <x:c r="K107" s="77"/>
      <x:c r="L107" s="77"/>
      <x:c r="M107" s="77"/>
      <x:c r="N107" s="77"/>
      <x:c r="O107" s="77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/>
      <x:c r="B108" s="77"/>
      <x:c r="C108" s="77"/>
      <x:c r="D108" s="77"/>
      <x:c r="E108" s="77"/>
      <x:c r="F108" s="77"/>
      <x:c r="G108" s="77"/>
      <x:c r="H108" s="77"/>
      <x:c r="I108" s="77"/>
      <x:c r="J108" s="77"/>
      <x:c r="K108" s="77"/>
      <x:c r="L108" s="77"/>
      <x:c r="M108" s="77"/>
      <x:c r="N108" s="77"/>
      <x:c r="O108" s="77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/>
      <x:c r="B109" s="77"/>
      <x:c r="C109" s="77"/>
      <x:c r="D109" s="77"/>
      <x:c r="E109" s="77"/>
      <x:c r="F109" s="77"/>
      <x:c r="G109" s="77"/>
      <x:c r="H109" s="77"/>
      <x:c r="I109" s="77"/>
      <x:c r="J109" s="77"/>
      <x:c r="K109" s="77"/>
      <x:c r="L109" s="77"/>
      <x:c r="M109" s="77"/>
      <x:c r="N109" s="77"/>
      <x:c r="O109" s="77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/>
      <x:c r="B110" s="77"/>
      <x:c r="C110" s="77"/>
      <x:c r="D110" s="77"/>
      <x:c r="E110" s="77"/>
      <x:c r="F110" s="77"/>
      <x:c r="G110" s="77"/>
      <x:c r="H110" s="77"/>
      <x:c r="I110" s="77"/>
      <x:c r="J110" s="77"/>
      <x:c r="K110" s="77"/>
      <x:c r="L110" s="77"/>
      <x:c r="M110" s="77"/>
      <x:c r="N110" s="77"/>
      <x:c r="O110" s="77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/>
      <x:c r="B111" s="77"/>
      <x:c r="C111" s="77"/>
      <x:c r="D111" s="77"/>
      <x:c r="E111" s="77"/>
      <x:c r="F111" s="77"/>
      <x:c r="G111" s="77"/>
      <x:c r="H111" s="77"/>
      <x:c r="I111" s="77"/>
      <x:c r="J111" s="77"/>
      <x:c r="K111" s="77"/>
      <x:c r="L111" s="77"/>
      <x:c r="M111" s="77"/>
      <x:c r="N111" s="77"/>
      <x:c r="O111" s="77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/>
      <x:c r="B112" s="77"/>
      <x:c r="C112" s="77"/>
      <x:c r="D112" s="77"/>
      <x:c r="E112" s="77"/>
      <x:c r="F112" s="77"/>
      <x:c r="G112" s="77"/>
      <x:c r="H112" s="77"/>
      <x:c r="I112" s="77"/>
      <x:c r="J112" s="77"/>
      <x:c r="K112" s="77"/>
      <x:c r="L112" s="77"/>
      <x:c r="M112" s="77"/>
      <x:c r="N112" s="77"/>
      <x:c r="O112" s="77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/>
      <x:c r="B113" s="77"/>
      <x:c r="C113" s="77"/>
      <x:c r="D113" s="77"/>
      <x:c r="E113" s="77"/>
      <x:c r="F113" s="77"/>
      <x:c r="G113" s="77"/>
      <x:c r="H113" s="77"/>
      <x:c r="I113" s="77"/>
      <x:c r="J113" s="77"/>
      <x:c r="K113" s="77"/>
      <x:c r="L113" s="77"/>
      <x:c r="M113" s="77"/>
      <x:c r="N113" s="77"/>
      <x:c r="O113" s="77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/>
      <x:c r="B114" s="77"/>
      <x:c r="C114" s="77"/>
      <x:c r="D114" s="77"/>
      <x:c r="E114" s="77"/>
      <x:c r="F114" s="77"/>
      <x:c r="G114" s="77"/>
      <x:c r="H114" s="77"/>
      <x:c r="I114" s="77"/>
      <x:c r="J114" s="77"/>
      <x:c r="K114" s="77"/>
      <x:c r="L114" s="77"/>
      <x:c r="M114" s="77"/>
      <x:c r="N114" s="77"/>
      <x:c r="O114" s="77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/>
      <x:c r="B115" s="77"/>
      <x:c r="C115" s="77"/>
      <x:c r="D115" s="77"/>
      <x:c r="E115" s="77"/>
      <x:c r="F115" s="77"/>
      <x:c r="G115" s="77"/>
      <x:c r="H115" s="77"/>
      <x:c r="I115" s="77"/>
      <x:c r="J115" s="77"/>
      <x:c r="K115" s="77"/>
      <x:c r="L115" s="77"/>
      <x:c r="M115" s="77"/>
      <x:c r="N115" s="77"/>
      <x:c r="O115" s="77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/>
      <x:c r="B116" s="77"/>
      <x:c r="C116" s="77"/>
      <x:c r="D116" s="77"/>
      <x:c r="E116" s="77"/>
      <x:c r="F116" s="77"/>
      <x:c r="G116" s="77"/>
      <x:c r="H116" s="77"/>
      <x:c r="I116" s="77"/>
      <x:c r="J116" s="77"/>
      <x:c r="K116" s="77"/>
      <x:c r="L116" s="77"/>
      <x:c r="M116" s="77"/>
      <x:c r="N116" s="77"/>
      <x:c r="O116" s="77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/>
      <x:c r="B117" s="77"/>
      <x:c r="C117" s="77"/>
      <x:c r="D117" s="77"/>
      <x:c r="E117" s="77"/>
      <x:c r="F117" s="77"/>
      <x:c r="G117" s="77"/>
      <x:c r="H117" s="77"/>
      <x:c r="I117" s="77"/>
      <x:c r="J117" s="77"/>
      <x:c r="K117" s="77"/>
      <x:c r="L117" s="77"/>
      <x:c r="M117" s="77"/>
      <x:c r="N117" s="77"/>
      <x:c r="O117" s="77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/>
      <x:c r="B118" s="77"/>
      <x:c r="C118" s="77"/>
      <x:c r="D118" s="77"/>
      <x:c r="E118" s="77"/>
      <x:c r="F118" s="77"/>
      <x:c r="G118" s="77"/>
      <x:c r="H118" s="77"/>
      <x:c r="I118" s="77"/>
      <x:c r="J118" s="77"/>
      <x:c r="K118" s="77"/>
      <x:c r="L118" s="77"/>
      <x:c r="M118" s="77"/>
      <x:c r="N118" s="77"/>
      <x:c r="O118" s="77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/>
      <x:c r="B119" s="77"/>
      <x:c r="C119" s="77"/>
      <x:c r="D119" s="77"/>
      <x:c r="E119" s="77"/>
      <x:c r="F119" s="77"/>
      <x:c r="G119" s="77"/>
      <x:c r="H119" s="77"/>
      <x:c r="I119" s="77"/>
      <x:c r="J119" s="77"/>
      <x:c r="K119" s="77"/>
      <x:c r="L119" s="77"/>
      <x:c r="M119" s="77"/>
      <x:c r="N119" s="77"/>
      <x:c r="O119" s="77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/>
      <x:c r="B120" s="77"/>
      <x:c r="C120" s="77"/>
      <x:c r="D120" s="77"/>
      <x:c r="E120" s="77"/>
      <x:c r="F120" s="77"/>
      <x:c r="G120" s="77"/>
      <x:c r="H120" s="77"/>
      <x:c r="I120" s="77"/>
      <x:c r="J120" s="77"/>
      <x:c r="K120" s="77"/>
      <x:c r="L120" s="77"/>
      <x:c r="M120" s="77"/>
      <x:c r="N120" s="77"/>
      <x:c r="O120" s="77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/>
      <x:c r="B121" s="77"/>
      <x:c r="C121" s="77"/>
      <x:c r="D121" s="77"/>
      <x:c r="E121" s="77"/>
      <x:c r="F121" s="77"/>
      <x:c r="G121" s="77"/>
      <x:c r="H121" s="77"/>
      <x:c r="I121" s="77"/>
      <x:c r="J121" s="77"/>
      <x:c r="K121" s="77"/>
      <x:c r="L121" s="77"/>
      <x:c r="M121" s="77"/>
      <x:c r="N121" s="77"/>
      <x:c r="O121" s="77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/>
      <x:c r="B122" s="77"/>
      <x:c r="C122" s="77"/>
      <x:c r="D122" s="77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7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/>
      <x:c r="B123" s="77"/>
      <x:c r="C123" s="77"/>
      <x:c r="D123" s="77"/>
      <x:c r="E123" s="77"/>
      <x:c r="F123" s="77"/>
      <x:c r="G123" s="77"/>
      <x:c r="H123" s="77"/>
      <x:c r="I123" s="77"/>
      <x:c r="J123" s="77"/>
      <x:c r="K123" s="77"/>
      <x:c r="L123" s="77"/>
      <x:c r="M123" s="77"/>
      <x:c r="N123" s="77"/>
      <x:c r="O123" s="77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/>
      <x:c r="B124" s="77"/>
      <x:c r="C124" s="77"/>
      <x:c r="D124" s="77"/>
      <x:c r="E124" s="77"/>
      <x:c r="F124" s="77"/>
      <x:c r="G124" s="77"/>
      <x:c r="H124" s="77"/>
      <x:c r="I124" s="77"/>
      <x:c r="J124" s="77"/>
      <x:c r="K124" s="77"/>
      <x:c r="L124" s="77"/>
      <x:c r="M124" s="77"/>
      <x:c r="N124" s="77"/>
      <x:c r="O124" s="77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50" hidden="0" customWidth="1"/>
    <x:col min="3" max="3" width="26" hidden="0" customWidth="1"/>
    <x:col min="4" max="4" width="26" hidden="0" customWidth="1"/>
    <x:col min="5" max="5" width="50" hidden="0" customWidth="1"/>
  </x:cols>
  <x:sheetData>
    <x:row r="1" ht="30" customHeight="1">
      <x:c r="A1" s="112" t="str">
        <x:v>SPICY BEHAVIORAL CONSULTING™ | TRACKER INSTRUCTIONS</x:v>
      </x:c>
      <x:c r="B1" s="112"/>
      <x:c r="C1" s="112"/>
      <x:c r="D1" s="112"/>
      <x:c r="E1" s="112"/>
      <x:c r="F1" s="112"/>
      <x:c r="G1" s="112"/>
      <x:c r="H1" s="112"/>
      <x:c r="I1" s="113"/>
      <x:c r="J1" s="113"/>
      <x:c r="K1" s="113"/>
      <x:c r="L1" s="113"/>
      <x:c r="M1" s="113"/>
      <x:c r="N1" s="113"/>
      <x:c r="O1" s="113"/>
      <x:c r="P1" s="113"/>
      <x:c r="Q1" s="113"/>
      <x:c r="R1" s="113"/>
      <x:c r="S1" s="113"/>
      <x:c r="T1" s="113"/>
      <x:c r="U1" s="113"/>
      <x:c r="V1" s="113"/>
      <x:c r="W1" s="113"/>
      <x:c r="X1" s="113"/>
      <x:c r="Y1" s="113"/>
      <x:c r="Z1" s="113"/>
    </x:row>
    <x:row r="2">
      <x:c r="A2" s="77"/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102" t="str">
        <x:v>Step</x:v>
      </x:c>
      <x:c r="B3" s="102" t="str">
        <x:v>Instruction</x:v>
      </x:c>
      <x:c r="C3" s="102" t="str">
        <x:v>Who Completes It</x:v>
      </x:c>
      <x:c r="D3" s="102" t="str">
        <x:v>Frequency</x:v>
      </x:c>
      <x:c r="E3" s="102" t="str">
        <x:v>Important Notes</x:v>
      </x:c>
      <x:c r="F3" s="77" t="str"/>
      <x:c r="G3" s="77" t="str"/>
      <x:c r="H3" s="77" t="str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84" t="n">
        <x:v>1</x:v>
      </x:c>
      <x:c r="B4" s="84" t="str">
        <x:v>Enter supervisee details on Supervisee Roster.</x:v>
      </x:c>
      <x:c r="C4" s="84" t="str">
        <x:v>Supervisor or supervisee</x:v>
      </x:c>
      <x:c r="D4" s="84" t="str">
        <x:v>One time / update as needed</x:v>
      </x:c>
      <x:c r="E4" s="84" t="str">
        <x:v>Use active status for current supervisees.</x:v>
      </x:c>
      <x:c r="F4" s="77"/>
      <x:c r="G4" s="77"/>
      <x:c r="H4" s="77"/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84" t="n">
        <x:v>2</x:v>
      </x:c>
      <x:c r="B5" s="84" t="str">
        <x:v>Enter monthly hours on Monthly Tracker.</x:v>
      </x:c>
      <x:c r="C5" s="84" t="str">
        <x:v>Supervisee</x:v>
      </x:c>
      <x:c r="D5" s="84" t="str">
        <x:v>Monthly</x:v>
      </x:c>
      <x:c r="E5" s="84" t="str">
        <x:v>Only enter columns K, L, N, O, Q, R, and Notes unless instructed.</x:v>
      </x:c>
      <x:c r="F5" s="77"/>
      <x:c r="G5" s="77"/>
      <x:c r="H5" s="77"/>
      <x:c r="I5" s="77"/>
      <x:c r="J5" s="77"/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84" t="n">
        <x:v>3</x:v>
      </x:c>
      <x:c r="B6" s="84" t="str">
        <x:v>Review formula-generated totals and percentages.</x:v>
      </x:c>
      <x:c r="C6" s="84" t="str">
        <x:v>Supervisor + supervisee</x:v>
      </x:c>
      <x:c r="D6" s="84" t="str">
        <x:v>Monthly supervision review</x:v>
      </x:c>
      <x:c r="E6" s="84" t="str">
        <x:v>Formula cells calculate total hours, supervision percentage, unrestricted percentage, and requirement status.</x:v>
      </x:c>
      <x:c r="F6" s="77"/>
      <x:c r="G6" s="77"/>
      <x:c r="H6" s="77"/>
      <x:c r="I6" s="77"/>
      <x:c r="J6" s="77"/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84" t="n">
        <x:v>4</x:v>
      </x:c>
      <x:c r="B7" s="84" t="str">
        <x:v>Document project-based work on Project Tracker.</x:v>
      </x:c>
      <x:c r="C7" s="84" t="str">
        <x:v>Supervisee</x:v>
      </x:c>
      <x:c r="D7" s="84" t="str">
        <x:v>As projects occur</x:v>
      </x:c>
      <x:c r="E7" s="84" t="str">
        <x:v>Use project tracker to support unrestricted project documentation.</x:v>
      </x:c>
      <x:c r="F7" s="77"/>
      <x:c r="G7" s="77"/>
      <x:c r="H7" s="77"/>
      <x:c r="I7" s="77"/>
      <x:c r="J7" s="77"/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84" t="n">
        <x:v>5</x:v>
      </x:c>
      <x:c r="B8" s="84" t="str">
        <x:v>Use Executive Dashboard for monthly review.</x:v>
      </x:c>
      <x:c r="C8" s="84" t="str">
        <x:v>Supervisor</x:v>
      </x:c>
      <x:c r="D8" s="84" t="str">
        <x:v>Monthly</x:v>
      </x:c>
      <x:c r="E8" s="84" t="str">
        <x:v>Dashboard summarizes overall and per-supervisee totals with charts.</x:v>
      </x:c>
      <x:c r="F8" s="77"/>
      <x:c r="G8" s="77"/>
      <x:c r="H8" s="77"/>
      <x:c r="I8" s="77"/>
      <x:c r="J8" s="77"/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84" t="n">
        <x:v>6</x:v>
      </x:c>
      <x:c r="B9" s="84" t="str">
        <x:v>Correct any rows marked Review.</x:v>
      </x:c>
      <x:c r="C9" s="84" t="str">
        <x:v>Supervisor + supervisee</x:v>
      </x:c>
      <x:c r="D9" s="84" t="str">
        <x:v>Monthly</x:v>
      </x:c>
      <x:c r="E9" s="84" t="str">
        <x:v>Rows may flag due to supervision percentage, contacts, observations, or missing information.</x:v>
      </x:c>
      <x:c r="F9" s="77"/>
      <x:c r="G9" s="77"/>
      <x:c r="H9" s="77"/>
      <x:c r="I9" s="77"/>
      <x:c r="J9" s="77"/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77"/>
      <x:c r="B10" s="77"/>
      <x:c r="C10" s="77"/>
      <x:c r="D10" s="77"/>
      <x:c r="E10" s="77"/>
      <x:c r="F10" s="77"/>
      <x:c r="G10" s="77"/>
      <x:c r="H10" s="77"/>
      <x:c r="I10" s="77"/>
      <x:c r="J10" s="77"/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142" t="str">
        <x:v>Formula Map</x:v>
      </x:c>
      <x:c r="B11" s="142"/>
      <x:c r="C11" s="142"/>
      <x:c r="D11" s="142"/>
      <x:c r="E11" s="142"/>
      <x:c r="F11" s="77"/>
      <x:c r="G11" s="77"/>
      <x:c r="H11" s="77"/>
      <x:c r="I11" s="77"/>
      <x:c r="J11" s="77"/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83" t="str">
        <x:v>Monthly Tracker Column</x:v>
      </x:c>
      <x:c r="B12" s="83" t="str">
        <x:v>Formula / Input</x:v>
      </x:c>
      <x:c r="C12" s="83" t="str">
        <x:v>Do Not Overwrite?</x:v>
      </x:c>
      <x:c r="D12" s="83" t="str">
        <x:v>Purpose</x:v>
      </x:c>
      <x:c r="E12" s="83" t="str"/>
      <x:c r="F12" s="77"/>
      <x:c r="G12" s="77"/>
      <x:c r="H12" s="77"/>
      <x:c r="I12" s="77"/>
      <x:c r="J12" s="77"/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84" t="str">
        <x:v>K, L, N, O, Q, R, V</x:v>
      </x:c>
      <x:c r="B13" s="84" t="str">
        <x:v>Manual input</x:v>
      </x:c>
      <x:c r="C13" s="84" t="str">
        <x:v>No</x:v>
      </x:c>
      <x:c r="D13" s="84" t="str">
        <x:v>Restricted, unrestricted, supervision hours, contacts, observations, notes</x:v>
      </x:c>
      <x:c r="E13" s="84" t="str"/>
      <x:c r="F13" s="77"/>
      <x:c r="G13" s="77"/>
      <x:c r="H13" s="77"/>
      <x:c r="I13" s="77"/>
      <x:c r="J13" s="77"/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84" t="str">
        <x:v>E:J</x:v>
      </x:c>
      <x:c r="B14" s="84" t="str">
        <x:v>Roster lookup</x:v>
      </x:c>
      <x:c r="C14" s="84" t="str">
        <x:v>Yes</x:v>
      </x:c>
      <x:c r="D14" s="84" t="str">
        <x:v>Pulls supervisee name, credential, RBT #, BACB ID, email, fieldwork type</x:v>
      </x:c>
      <x:c r="E14" s="84" t="str"/>
      <x:c r="F14" s="77"/>
      <x:c r="G14" s="77"/>
      <x:c r="H14" s="77"/>
      <x:c r="I14" s="77"/>
      <x:c r="J14" s="77"/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84" t="str">
        <x:v>M, P, S:T</x:v>
      </x:c>
      <x:c r="B15" s="84" t="str">
        <x:v>Automated formula</x:v>
      </x:c>
      <x:c r="C15" s="84" t="str">
        <x:v>Yes</x:v>
      </x:c>
      <x:c r="D15" s="84" t="str">
        <x:v>Calculates totals and percentages</x:v>
      </x:c>
      <x:c r="E15" s="84" t="str"/>
      <x:c r="F15" s="77"/>
      <x:c r="G15" s="77"/>
      <x:c r="H15" s="77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84" t="str">
        <x:v>U</x:v>
      </x:c>
      <x:c r="B16" s="84" t="str">
        <x:v>Automated formula</x:v>
      </x:c>
      <x:c r="C16" s="84" t="str">
        <x:v>Yes</x:v>
      </x:c>
      <x:c r="D16" s="84" t="str">
        <x:v>Checks monthly supervision percentage, contacts, and direct observation</x:v>
      </x:c>
      <x:c r="E16" s="84" t="str"/>
      <x:c r="F16" s="77"/>
      <x:c r="G16" s="77"/>
      <x:c r="H16" s="7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7"/>
      <x:c r="B17" s="77"/>
      <x:c r="C17" s="77"/>
      <x:c r="D17" s="77"/>
      <x:c r="E17" s="77"/>
      <x:c r="F17" s="77"/>
      <x:c r="G17" s="77"/>
      <x:c r="H17" s="7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7"/>
      <x:c r="B18" s="77"/>
      <x:c r="C18" s="77"/>
      <x:c r="D18" s="77"/>
      <x:c r="E18" s="77"/>
      <x:c r="F18" s="77"/>
      <x:c r="G18" s="77"/>
      <x:c r="H18" s="7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7"/>
      <x:c r="B20" s="77"/>
      <x:c r="C20" s="77"/>
      <x:c r="D20" s="77"/>
      <x:c r="E20" s="77"/>
      <x:c r="F20" s="77"/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  <x:row r="101">
      <x:c r="A101" s="77"/>
      <x:c r="B101" s="77"/>
      <x:c r="C101" s="77"/>
      <x:c r="D101" s="77"/>
      <x:c r="E101" s="77"/>
      <x:c r="F101" s="77"/>
      <x:c r="G101" s="77"/>
      <x:c r="H101" s="77"/>
      <x:c r="I101" s="77"/>
      <x:c r="J101" s="77"/>
      <x:c r="K101" s="77"/>
      <x:c r="L101" s="77"/>
      <x:c r="M101" s="77"/>
      <x:c r="N101" s="77"/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</x:row>
    <x:row r="102">
      <x:c r="A102" s="77"/>
      <x:c r="B102" s="77"/>
      <x:c r="C102" s="77"/>
      <x:c r="D102" s="77"/>
      <x:c r="E102" s="77"/>
      <x:c r="F102" s="77"/>
      <x:c r="G102" s="77"/>
      <x:c r="H102" s="77"/>
      <x:c r="I102" s="77"/>
      <x:c r="J102" s="77"/>
      <x:c r="K102" s="77"/>
      <x:c r="L102" s="77"/>
      <x:c r="M102" s="77"/>
      <x:c r="N102" s="77"/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</x:row>
    <x:row r="103">
      <x:c r="A103" s="77"/>
      <x:c r="B103" s="77"/>
      <x:c r="C103" s="77"/>
      <x:c r="D103" s="77"/>
      <x:c r="E103" s="77"/>
      <x:c r="F103" s="77"/>
      <x:c r="G103" s="77"/>
      <x:c r="H103" s="77"/>
      <x:c r="I103" s="77"/>
      <x:c r="J103" s="77"/>
      <x:c r="K103" s="77"/>
      <x:c r="L103" s="77"/>
      <x:c r="M103" s="77"/>
      <x:c r="N103" s="77"/>
      <x:c r="O103" s="77"/>
      <x:c r="P103" s="77"/>
      <x:c r="Q103" s="77"/>
      <x:c r="R103" s="77"/>
      <x:c r="S103" s="77"/>
      <x:c r="T103" s="77"/>
      <x:c r="U103" s="77"/>
      <x:c r="V103" s="77"/>
      <x:c r="W103" s="77"/>
      <x:c r="X103" s="77"/>
      <x:c r="Y103" s="77"/>
      <x:c r="Z103" s="77"/>
    </x:row>
    <x:row r="104">
      <x:c r="A104" s="77"/>
      <x:c r="B104" s="77"/>
      <x:c r="C104" s="77"/>
      <x:c r="D104" s="77"/>
      <x:c r="E104" s="77"/>
      <x:c r="F104" s="77"/>
      <x:c r="G104" s="77"/>
      <x:c r="H104" s="77"/>
      <x:c r="I104" s="77"/>
      <x:c r="J104" s="77"/>
      <x:c r="K104" s="77"/>
      <x:c r="L104" s="77"/>
      <x:c r="M104" s="77"/>
      <x:c r="N104" s="77"/>
      <x:c r="O104" s="77"/>
      <x:c r="P104" s="77"/>
      <x:c r="Q104" s="77"/>
      <x:c r="R104" s="77"/>
      <x:c r="S104" s="77"/>
      <x:c r="T104" s="77"/>
      <x:c r="U104" s="77"/>
      <x:c r="V104" s="77"/>
      <x:c r="W104" s="77"/>
      <x:c r="X104" s="77"/>
      <x:c r="Y104" s="77"/>
      <x:c r="Z104" s="77"/>
    </x:row>
    <x:row r="105">
      <x:c r="A105" s="77"/>
      <x:c r="B105" s="77"/>
      <x:c r="C105" s="77"/>
      <x:c r="D105" s="77"/>
      <x:c r="E105" s="77"/>
      <x:c r="F105" s="77"/>
      <x:c r="G105" s="77"/>
      <x:c r="H105" s="77"/>
      <x:c r="I105" s="77"/>
      <x:c r="J105" s="77"/>
      <x:c r="K105" s="77"/>
      <x:c r="L105" s="77"/>
      <x:c r="M105" s="77"/>
      <x:c r="N105" s="77"/>
      <x:c r="O105" s="77"/>
      <x:c r="P105" s="77"/>
      <x:c r="Q105" s="77"/>
      <x:c r="R105" s="77"/>
      <x:c r="S105" s="77"/>
      <x:c r="T105" s="77"/>
      <x:c r="U105" s="77"/>
      <x:c r="V105" s="77"/>
      <x:c r="W105" s="77"/>
      <x:c r="X105" s="77"/>
      <x:c r="Y105" s="77"/>
      <x:c r="Z105" s="77"/>
    </x:row>
    <x:row r="106">
      <x:c r="A106" s="77"/>
      <x:c r="B106" s="77"/>
      <x:c r="C106" s="77"/>
      <x:c r="D106" s="77"/>
      <x:c r="E106" s="77"/>
      <x:c r="F106" s="77"/>
      <x:c r="G106" s="77"/>
      <x:c r="H106" s="77"/>
      <x:c r="I106" s="77"/>
      <x:c r="J106" s="77"/>
      <x:c r="K106" s="77"/>
      <x:c r="L106" s="77"/>
      <x:c r="M106" s="77"/>
      <x:c r="N106" s="77"/>
      <x:c r="O106" s="77"/>
      <x:c r="P106" s="77"/>
      <x:c r="Q106" s="77"/>
      <x:c r="R106" s="77"/>
      <x:c r="S106" s="77"/>
      <x:c r="T106" s="77"/>
      <x:c r="U106" s="77"/>
      <x:c r="V106" s="77"/>
      <x:c r="W106" s="77"/>
      <x:c r="X106" s="77"/>
      <x:c r="Y106" s="77"/>
      <x:c r="Z106" s="77"/>
    </x:row>
    <x:row r="107">
      <x:c r="A107" s="77"/>
      <x:c r="B107" s="77"/>
      <x:c r="C107" s="77"/>
      <x:c r="D107" s="77"/>
      <x:c r="E107" s="77"/>
      <x:c r="F107" s="77"/>
      <x:c r="G107" s="77"/>
      <x:c r="H107" s="77"/>
      <x:c r="I107" s="77"/>
      <x:c r="J107" s="77"/>
      <x:c r="K107" s="77"/>
      <x:c r="L107" s="77"/>
      <x:c r="M107" s="77"/>
      <x:c r="N107" s="77"/>
      <x:c r="O107" s="77"/>
      <x:c r="P107" s="77"/>
      <x:c r="Q107" s="77"/>
      <x:c r="R107" s="77"/>
      <x:c r="S107" s="77"/>
      <x:c r="T107" s="77"/>
      <x:c r="U107" s="77"/>
      <x:c r="V107" s="77"/>
      <x:c r="W107" s="77"/>
      <x:c r="X107" s="77"/>
      <x:c r="Y107" s="77"/>
      <x:c r="Z107" s="77"/>
    </x:row>
    <x:row r="108">
      <x:c r="A108" s="77"/>
      <x:c r="B108" s="77"/>
      <x:c r="C108" s="77"/>
      <x:c r="D108" s="77"/>
      <x:c r="E108" s="77"/>
      <x:c r="F108" s="77"/>
      <x:c r="G108" s="77"/>
      <x:c r="H108" s="77"/>
      <x:c r="I108" s="77"/>
      <x:c r="J108" s="77"/>
      <x:c r="K108" s="77"/>
      <x:c r="L108" s="77"/>
      <x:c r="M108" s="77"/>
      <x:c r="N108" s="77"/>
      <x:c r="O108" s="77"/>
      <x:c r="P108" s="77"/>
      <x:c r="Q108" s="77"/>
      <x:c r="R108" s="77"/>
      <x:c r="S108" s="77"/>
      <x:c r="T108" s="77"/>
      <x:c r="U108" s="77"/>
      <x:c r="V108" s="77"/>
      <x:c r="W108" s="77"/>
      <x:c r="X108" s="77"/>
      <x:c r="Y108" s="77"/>
      <x:c r="Z108" s="77"/>
    </x:row>
    <x:row r="109">
      <x:c r="A109" s="77"/>
      <x:c r="B109" s="77"/>
      <x:c r="C109" s="77"/>
      <x:c r="D109" s="77"/>
      <x:c r="E109" s="77"/>
      <x:c r="F109" s="77"/>
      <x:c r="G109" s="77"/>
      <x:c r="H109" s="77"/>
      <x:c r="I109" s="77"/>
      <x:c r="J109" s="77"/>
      <x:c r="K109" s="77"/>
      <x:c r="L109" s="77"/>
      <x:c r="M109" s="77"/>
      <x:c r="N109" s="77"/>
      <x:c r="O109" s="77"/>
      <x:c r="P109" s="77"/>
      <x:c r="Q109" s="77"/>
      <x:c r="R109" s="77"/>
      <x:c r="S109" s="77"/>
      <x:c r="T109" s="77"/>
      <x:c r="U109" s="77"/>
      <x:c r="V109" s="77"/>
      <x:c r="W109" s="77"/>
      <x:c r="X109" s="77"/>
      <x:c r="Y109" s="77"/>
      <x:c r="Z109" s="77"/>
    </x:row>
    <x:row r="110">
      <x:c r="A110" s="77"/>
      <x:c r="B110" s="77"/>
      <x:c r="C110" s="77"/>
      <x:c r="D110" s="77"/>
      <x:c r="E110" s="77"/>
      <x:c r="F110" s="77"/>
      <x:c r="G110" s="77"/>
      <x:c r="H110" s="77"/>
      <x:c r="I110" s="77"/>
      <x:c r="J110" s="77"/>
      <x:c r="K110" s="77"/>
      <x:c r="L110" s="77"/>
      <x:c r="M110" s="77"/>
      <x:c r="N110" s="77"/>
      <x:c r="O110" s="77"/>
      <x:c r="P110" s="77"/>
      <x:c r="Q110" s="77"/>
      <x:c r="R110" s="77"/>
      <x:c r="S110" s="77"/>
      <x:c r="T110" s="77"/>
      <x:c r="U110" s="77"/>
      <x:c r="V110" s="77"/>
      <x:c r="W110" s="77"/>
      <x:c r="X110" s="77"/>
      <x:c r="Y110" s="77"/>
      <x:c r="Z110" s="77"/>
    </x:row>
    <x:row r="111">
      <x:c r="A111" s="77"/>
      <x:c r="B111" s="77"/>
      <x:c r="C111" s="77"/>
      <x:c r="D111" s="77"/>
      <x:c r="E111" s="77"/>
      <x:c r="F111" s="77"/>
      <x:c r="G111" s="77"/>
      <x:c r="H111" s="77"/>
      <x:c r="I111" s="77"/>
      <x:c r="J111" s="77"/>
      <x:c r="K111" s="77"/>
      <x:c r="L111" s="77"/>
      <x:c r="M111" s="77"/>
      <x:c r="N111" s="77"/>
      <x:c r="O111" s="77"/>
      <x:c r="P111" s="77"/>
      <x:c r="Q111" s="77"/>
      <x:c r="R111" s="77"/>
      <x:c r="S111" s="77"/>
      <x:c r="T111" s="77"/>
      <x:c r="U111" s="77"/>
      <x:c r="V111" s="77"/>
      <x:c r="W111" s="77"/>
      <x:c r="X111" s="77"/>
      <x:c r="Y111" s="77"/>
      <x:c r="Z111" s="77"/>
    </x:row>
    <x:row r="112">
      <x:c r="A112" s="77"/>
      <x:c r="B112" s="77"/>
      <x:c r="C112" s="77"/>
      <x:c r="D112" s="77"/>
      <x:c r="E112" s="77"/>
      <x:c r="F112" s="77"/>
      <x:c r="G112" s="77"/>
      <x:c r="H112" s="77"/>
      <x:c r="I112" s="77"/>
      <x:c r="J112" s="77"/>
      <x:c r="K112" s="77"/>
      <x:c r="L112" s="77"/>
      <x:c r="M112" s="77"/>
      <x:c r="N112" s="77"/>
      <x:c r="O112" s="77"/>
      <x:c r="P112" s="77"/>
      <x:c r="Q112" s="77"/>
      <x:c r="R112" s="77"/>
      <x:c r="S112" s="77"/>
      <x:c r="T112" s="77"/>
      <x:c r="U112" s="77"/>
      <x:c r="V112" s="77"/>
      <x:c r="W112" s="77"/>
      <x:c r="X112" s="77"/>
      <x:c r="Y112" s="77"/>
      <x:c r="Z112" s="77"/>
    </x:row>
    <x:row r="113">
      <x:c r="A113" s="77"/>
      <x:c r="B113" s="77"/>
      <x:c r="C113" s="77"/>
      <x:c r="D113" s="77"/>
      <x:c r="E113" s="77"/>
      <x:c r="F113" s="77"/>
      <x:c r="G113" s="77"/>
      <x:c r="H113" s="77"/>
      <x:c r="I113" s="77"/>
      <x:c r="J113" s="77"/>
      <x:c r="K113" s="77"/>
      <x:c r="L113" s="77"/>
      <x:c r="M113" s="77"/>
      <x:c r="N113" s="77"/>
      <x:c r="O113" s="77"/>
      <x:c r="P113" s="77"/>
      <x:c r="Q113" s="77"/>
      <x:c r="R113" s="77"/>
      <x:c r="S113" s="77"/>
      <x:c r="T113" s="77"/>
      <x:c r="U113" s="77"/>
      <x:c r="V113" s="77"/>
      <x:c r="W113" s="77"/>
      <x:c r="X113" s="77"/>
      <x:c r="Y113" s="77"/>
      <x:c r="Z113" s="77"/>
    </x:row>
    <x:row r="114">
      <x:c r="A114" s="77"/>
      <x:c r="B114" s="77"/>
      <x:c r="C114" s="77"/>
      <x:c r="D114" s="77"/>
      <x:c r="E114" s="77"/>
      <x:c r="F114" s="77"/>
      <x:c r="G114" s="77"/>
      <x:c r="H114" s="77"/>
      <x:c r="I114" s="77"/>
      <x:c r="J114" s="77"/>
      <x:c r="K114" s="77"/>
      <x:c r="L114" s="77"/>
      <x:c r="M114" s="77"/>
      <x:c r="N114" s="77"/>
      <x:c r="O114" s="77"/>
      <x:c r="P114" s="77"/>
      <x:c r="Q114" s="77"/>
      <x:c r="R114" s="77"/>
      <x:c r="S114" s="77"/>
      <x:c r="T114" s="77"/>
      <x:c r="U114" s="77"/>
      <x:c r="V114" s="77"/>
      <x:c r="W114" s="77"/>
      <x:c r="X114" s="77"/>
      <x:c r="Y114" s="77"/>
      <x:c r="Z114" s="77"/>
    </x:row>
    <x:row r="115">
      <x:c r="A115" s="77"/>
      <x:c r="B115" s="77"/>
      <x:c r="C115" s="77"/>
      <x:c r="D115" s="77"/>
      <x:c r="E115" s="77"/>
      <x:c r="F115" s="77"/>
      <x:c r="G115" s="77"/>
      <x:c r="H115" s="77"/>
      <x:c r="I115" s="77"/>
      <x:c r="J115" s="77"/>
      <x:c r="K115" s="77"/>
      <x:c r="L115" s="77"/>
      <x:c r="M115" s="77"/>
      <x:c r="N115" s="77"/>
      <x:c r="O115" s="77"/>
      <x:c r="P115" s="77"/>
      <x:c r="Q115" s="77"/>
      <x:c r="R115" s="77"/>
      <x:c r="S115" s="77"/>
      <x:c r="T115" s="77"/>
      <x:c r="U115" s="77"/>
      <x:c r="V115" s="77"/>
      <x:c r="W115" s="77"/>
      <x:c r="X115" s="77"/>
      <x:c r="Y115" s="77"/>
      <x:c r="Z115" s="77"/>
    </x:row>
    <x:row r="116">
      <x:c r="A116" s="77"/>
      <x:c r="B116" s="77"/>
      <x:c r="C116" s="77"/>
      <x:c r="D116" s="77"/>
      <x:c r="E116" s="77"/>
      <x:c r="F116" s="77"/>
      <x:c r="G116" s="77"/>
      <x:c r="H116" s="77"/>
      <x:c r="I116" s="77"/>
      <x:c r="J116" s="77"/>
      <x:c r="K116" s="77"/>
      <x:c r="L116" s="77"/>
      <x:c r="M116" s="77"/>
      <x:c r="N116" s="77"/>
      <x:c r="O116" s="77"/>
      <x:c r="P116" s="77"/>
      <x:c r="Q116" s="77"/>
      <x:c r="R116" s="77"/>
      <x:c r="S116" s="77"/>
      <x:c r="T116" s="77"/>
      <x:c r="U116" s="77"/>
      <x:c r="V116" s="77"/>
      <x:c r="W116" s="77"/>
      <x:c r="X116" s="77"/>
      <x:c r="Y116" s="77"/>
      <x:c r="Z116" s="77"/>
    </x:row>
    <x:row r="117">
      <x:c r="A117" s="77"/>
      <x:c r="B117" s="77"/>
      <x:c r="C117" s="77"/>
      <x:c r="D117" s="77"/>
      <x:c r="E117" s="77"/>
      <x:c r="F117" s="77"/>
      <x:c r="G117" s="77"/>
      <x:c r="H117" s="77"/>
      <x:c r="I117" s="77"/>
      <x:c r="J117" s="77"/>
      <x:c r="K117" s="77"/>
      <x:c r="L117" s="77"/>
      <x:c r="M117" s="77"/>
      <x:c r="N117" s="77"/>
      <x:c r="O117" s="77"/>
      <x:c r="P117" s="77"/>
      <x:c r="Q117" s="77"/>
      <x:c r="R117" s="77"/>
      <x:c r="S117" s="77"/>
      <x:c r="T117" s="77"/>
      <x:c r="U117" s="77"/>
      <x:c r="V117" s="77"/>
      <x:c r="W117" s="77"/>
      <x:c r="X117" s="77"/>
      <x:c r="Y117" s="77"/>
      <x:c r="Z117" s="77"/>
    </x:row>
    <x:row r="118">
      <x:c r="A118" s="77"/>
      <x:c r="B118" s="77"/>
      <x:c r="C118" s="77"/>
      <x:c r="D118" s="77"/>
      <x:c r="E118" s="77"/>
      <x:c r="F118" s="77"/>
      <x:c r="G118" s="77"/>
      <x:c r="H118" s="77"/>
      <x:c r="I118" s="77"/>
      <x:c r="J118" s="77"/>
      <x:c r="K118" s="77"/>
      <x:c r="L118" s="77"/>
      <x:c r="M118" s="77"/>
      <x:c r="N118" s="77"/>
      <x:c r="O118" s="77"/>
      <x:c r="P118" s="77"/>
      <x:c r="Q118" s="77"/>
      <x:c r="R118" s="77"/>
      <x:c r="S118" s="77"/>
      <x:c r="T118" s="77"/>
      <x:c r="U118" s="77"/>
      <x:c r="V118" s="77"/>
      <x:c r="W118" s="77"/>
      <x:c r="X118" s="77"/>
      <x:c r="Y118" s="77"/>
      <x:c r="Z118" s="77"/>
    </x:row>
    <x:row r="119">
      <x:c r="A119" s="77"/>
      <x:c r="B119" s="77"/>
      <x:c r="C119" s="77"/>
      <x:c r="D119" s="77"/>
      <x:c r="E119" s="77"/>
      <x:c r="F119" s="77"/>
      <x:c r="G119" s="77"/>
      <x:c r="H119" s="77"/>
      <x:c r="I119" s="77"/>
      <x:c r="J119" s="77"/>
      <x:c r="K119" s="77"/>
      <x:c r="L119" s="77"/>
      <x:c r="M119" s="77"/>
      <x:c r="N119" s="77"/>
      <x:c r="O119" s="77"/>
      <x:c r="P119" s="77"/>
      <x:c r="Q119" s="77"/>
      <x:c r="R119" s="77"/>
      <x:c r="S119" s="77"/>
      <x:c r="T119" s="77"/>
      <x:c r="U119" s="77"/>
      <x:c r="V119" s="77"/>
      <x:c r="W119" s="77"/>
      <x:c r="X119" s="77"/>
      <x:c r="Y119" s="77"/>
      <x:c r="Z119" s="77"/>
    </x:row>
    <x:row r="120">
      <x:c r="A120" s="77"/>
      <x:c r="B120" s="77"/>
      <x:c r="C120" s="77"/>
      <x:c r="D120" s="77"/>
      <x:c r="E120" s="77"/>
      <x:c r="F120" s="77"/>
      <x:c r="G120" s="77"/>
      <x:c r="H120" s="77"/>
      <x:c r="I120" s="77"/>
      <x:c r="J120" s="77"/>
      <x:c r="K120" s="77"/>
      <x:c r="L120" s="77"/>
      <x:c r="M120" s="77"/>
      <x:c r="N120" s="77"/>
      <x:c r="O120" s="77"/>
      <x:c r="P120" s="77"/>
      <x:c r="Q120" s="77"/>
      <x:c r="R120" s="77"/>
      <x:c r="S120" s="77"/>
      <x:c r="T120" s="77"/>
      <x:c r="U120" s="77"/>
      <x:c r="V120" s="77"/>
      <x:c r="W120" s="77"/>
      <x:c r="X120" s="77"/>
      <x:c r="Y120" s="77"/>
      <x:c r="Z120" s="77"/>
    </x:row>
    <x:row r="121">
      <x:c r="A121" s="77"/>
      <x:c r="B121" s="77"/>
      <x:c r="C121" s="77"/>
      <x:c r="D121" s="77"/>
      <x:c r="E121" s="77"/>
      <x:c r="F121" s="77"/>
      <x:c r="G121" s="77"/>
      <x:c r="H121" s="77"/>
      <x:c r="I121" s="77"/>
      <x:c r="J121" s="77"/>
      <x:c r="K121" s="77"/>
      <x:c r="L121" s="77"/>
      <x:c r="M121" s="77"/>
      <x:c r="N121" s="77"/>
      <x:c r="O121" s="77"/>
      <x:c r="P121" s="77"/>
      <x:c r="Q121" s="77"/>
      <x:c r="R121" s="77"/>
      <x:c r="S121" s="77"/>
      <x:c r="T121" s="77"/>
      <x:c r="U121" s="77"/>
      <x:c r="V121" s="77"/>
      <x:c r="W121" s="77"/>
      <x:c r="X121" s="77"/>
      <x:c r="Y121" s="77"/>
      <x:c r="Z121" s="77"/>
    </x:row>
    <x:row r="122">
      <x:c r="A122" s="77"/>
      <x:c r="B122" s="77"/>
      <x:c r="C122" s="77"/>
      <x:c r="D122" s="77"/>
      <x:c r="E122" s="77"/>
      <x:c r="F122" s="77"/>
      <x:c r="G122" s="77"/>
      <x:c r="H122" s="77"/>
      <x:c r="I122" s="77"/>
      <x:c r="J122" s="77"/>
      <x:c r="K122" s="77"/>
      <x:c r="L122" s="77"/>
      <x:c r="M122" s="77"/>
      <x:c r="N122" s="77"/>
      <x:c r="O122" s="77"/>
      <x:c r="P122" s="77"/>
      <x:c r="Q122" s="77"/>
      <x:c r="R122" s="77"/>
      <x:c r="S122" s="77"/>
      <x:c r="T122" s="77"/>
      <x:c r="U122" s="77"/>
      <x:c r="V122" s="77"/>
      <x:c r="W122" s="77"/>
      <x:c r="X122" s="77"/>
      <x:c r="Y122" s="77"/>
      <x:c r="Z122" s="77"/>
    </x:row>
    <x:row r="123">
      <x:c r="A123" s="77"/>
      <x:c r="B123" s="77"/>
      <x:c r="C123" s="77"/>
      <x:c r="D123" s="77"/>
      <x:c r="E123" s="77"/>
      <x:c r="F123" s="77"/>
      <x:c r="G123" s="77"/>
      <x:c r="H123" s="77"/>
      <x:c r="I123" s="77"/>
      <x:c r="J123" s="77"/>
      <x:c r="K123" s="77"/>
      <x:c r="L123" s="77"/>
      <x:c r="M123" s="77"/>
      <x:c r="N123" s="77"/>
      <x:c r="O123" s="77"/>
      <x:c r="P123" s="77"/>
      <x:c r="Q123" s="77"/>
      <x:c r="R123" s="77"/>
      <x:c r="S123" s="77"/>
      <x:c r="T123" s="77"/>
      <x:c r="U123" s="77"/>
      <x:c r="V123" s="77"/>
      <x:c r="W123" s="77"/>
      <x:c r="X123" s="77"/>
      <x:c r="Y123" s="77"/>
      <x:c r="Z123" s="77"/>
    </x:row>
    <x:row r="124">
      <x:c r="A124" s="77"/>
      <x:c r="B124" s="77"/>
      <x:c r="C124" s="77"/>
      <x:c r="D124" s="77"/>
      <x:c r="E124" s="77"/>
      <x:c r="F124" s="77"/>
      <x:c r="G124" s="77"/>
      <x:c r="H124" s="77"/>
      <x:c r="I124" s="77"/>
      <x:c r="J124" s="77"/>
      <x:c r="K124" s="77"/>
      <x:c r="L124" s="77"/>
      <x:c r="M124" s="77"/>
      <x:c r="N124" s="77"/>
      <x:c r="O124" s="77"/>
      <x:c r="P124" s="77"/>
      <x:c r="Q124" s="77"/>
      <x:c r="R124" s="77"/>
      <x:c r="S124" s="77"/>
      <x:c r="T124" s="77"/>
      <x:c r="U124" s="77"/>
      <x:c r="V124" s="77"/>
      <x:c r="W124" s="77"/>
      <x:c r="X124" s="77"/>
      <x:c r="Y124" s="77"/>
      <x:c r="Z124" s="77"/>
    </x:row>
    <x:row r="125">
      <x:c r="A125" s="77"/>
      <x:c r="B125" s="77"/>
      <x:c r="C125" s="77"/>
      <x:c r="D125" s="77"/>
      <x:c r="E125" s="77"/>
      <x:c r="F125" s="77"/>
      <x:c r="G125" s="77"/>
      <x:c r="H125" s="77"/>
      <x:c r="I125" s="77"/>
      <x:c r="J125" s="77"/>
      <x:c r="K125" s="77"/>
      <x:c r="L125" s="77"/>
      <x:c r="M125" s="77"/>
      <x:c r="N125" s="77"/>
      <x:c r="O125" s="77"/>
      <x:c r="P125" s="77"/>
      <x:c r="Q125" s="77"/>
      <x:c r="R125" s="77"/>
      <x:c r="S125" s="77"/>
      <x:c r="T125" s="77"/>
      <x:c r="U125" s="77"/>
      <x:c r="V125" s="77"/>
      <x:c r="W125" s="77"/>
      <x:c r="X125" s="77"/>
      <x:c r="Y125" s="77"/>
      <x:c r="Z125" s="77"/>
    </x:row>
    <x:row r="126">
      <x:c r="A126" s="77"/>
      <x:c r="B126" s="77"/>
      <x:c r="C126" s="77"/>
      <x:c r="D126" s="77"/>
      <x:c r="E126" s="77"/>
      <x:c r="F126" s="77"/>
      <x:c r="G126" s="77"/>
      <x:c r="H126" s="77"/>
      <x:c r="I126" s="77"/>
      <x:c r="J126" s="77"/>
      <x:c r="K126" s="77"/>
      <x:c r="L126" s="77"/>
      <x:c r="M126" s="77"/>
      <x:c r="N126" s="77"/>
      <x:c r="O126" s="77"/>
      <x:c r="P126" s="77"/>
      <x:c r="Q126" s="77"/>
      <x:c r="R126" s="77"/>
      <x:c r="S126" s="77"/>
      <x:c r="T126" s="77"/>
      <x:c r="U126" s="77"/>
      <x:c r="V126" s="77"/>
      <x:c r="W126" s="77"/>
      <x:c r="X126" s="77"/>
      <x:c r="Y126" s="77"/>
      <x:c r="Z126" s="77"/>
    </x:row>
    <x:row r="127">
      <x:c r="A127" s="77"/>
      <x:c r="B127" s="77"/>
      <x:c r="C127" s="77"/>
      <x:c r="D127" s="77"/>
      <x:c r="E127" s="77"/>
      <x:c r="F127" s="77"/>
      <x:c r="G127" s="77"/>
      <x:c r="H127" s="77"/>
      <x:c r="I127" s="77"/>
      <x:c r="J127" s="77"/>
      <x:c r="K127" s="77"/>
      <x:c r="L127" s="77"/>
      <x:c r="M127" s="77"/>
      <x:c r="N127" s="77"/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</x:row>
    <x:row r="128">
      <x:c r="A128" s="77"/>
      <x:c r="B128" s="77"/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</x:row>
    <x:row r="129">
      <x:c r="A129" s="77"/>
      <x:c r="B129" s="77"/>
      <x:c r="C129" s="77"/>
      <x:c r="D129" s="77"/>
      <x:c r="E129" s="77"/>
      <x:c r="F129" s="77"/>
      <x:c r="G129" s="77"/>
      <x:c r="H129" s="77"/>
      <x:c r="I129" s="77"/>
      <x:c r="J129" s="77"/>
      <x:c r="K129" s="77"/>
      <x:c r="L129" s="77"/>
      <x:c r="M129" s="77"/>
      <x:c r="N129" s="77"/>
      <x:c r="O129" s="77"/>
      <x:c r="P129" s="77"/>
      <x:c r="Q129" s="77"/>
      <x:c r="R129" s="77"/>
      <x:c r="S129" s="77"/>
      <x:c r="T129" s="77"/>
      <x:c r="U129" s="77"/>
      <x:c r="V129" s="77"/>
      <x:c r="W129" s="77"/>
      <x:c r="X129" s="77"/>
      <x:c r="Y129" s="77"/>
      <x:c r="Z129" s="77"/>
    </x:row>
    <x:row r="130">
      <x:c r="A130" s="77"/>
      <x:c r="B130" s="77"/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  <x:c r="P130" s="77"/>
      <x:c r="Q130" s="77"/>
      <x:c r="R130" s="77"/>
      <x:c r="S130" s="77"/>
      <x:c r="T130" s="77"/>
      <x:c r="U130" s="77"/>
      <x:c r="V130" s="77"/>
      <x:c r="W130" s="77"/>
      <x:c r="X130" s="77"/>
      <x:c r="Y130" s="77"/>
      <x:c r="Z130" s="77"/>
    </x:row>
    <x:row r="131">
      <x:c r="A131" s="77"/>
      <x:c r="B131" s="77"/>
      <x:c r="C131" s="77"/>
      <x:c r="D131" s="77"/>
      <x:c r="E131" s="77"/>
      <x:c r="F131" s="77"/>
      <x:c r="G131" s="77"/>
      <x:c r="H131" s="77"/>
      <x:c r="I131" s="77"/>
      <x:c r="J131" s="77"/>
      <x:c r="K131" s="77"/>
      <x:c r="L131" s="77"/>
      <x:c r="M131" s="77"/>
      <x:c r="N131" s="77"/>
      <x:c r="O131" s="77"/>
      <x:c r="P131" s="77"/>
      <x:c r="Q131" s="77"/>
      <x:c r="R131" s="77"/>
      <x:c r="S131" s="77"/>
      <x:c r="T131" s="77"/>
      <x:c r="U131" s="77"/>
      <x:c r="V131" s="77"/>
      <x:c r="W131" s="77"/>
      <x:c r="X131" s="77"/>
      <x:c r="Y131" s="77"/>
      <x:c r="Z131" s="77"/>
    </x:row>
    <x:row r="132">
      <x:c r="A132" s="77"/>
      <x:c r="B132" s="77"/>
      <x:c r="C132" s="77"/>
      <x:c r="D132" s="77"/>
      <x:c r="E132" s="77"/>
      <x:c r="F132" s="77"/>
      <x:c r="G132" s="77"/>
      <x:c r="H132" s="77"/>
      <x:c r="I132" s="77"/>
      <x:c r="J132" s="77"/>
      <x:c r="K132" s="77"/>
      <x:c r="L132" s="77"/>
      <x:c r="M132" s="77"/>
      <x:c r="N132" s="77"/>
      <x:c r="O132" s="77"/>
      <x:c r="P132" s="77"/>
      <x:c r="Q132" s="77"/>
      <x:c r="R132" s="77"/>
      <x:c r="S132" s="77"/>
      <x:c r="T132" s="77"/>
      <x:c r="U132" s="77"/>
      <x:c r="V132" s="77"/>
      <x:c r="W132" s="77"/>
      <x:c r="X132" s="77"/>
      <x:c r="Y132" s="77"/>
      <x:c r="Z132" s="77"/>
    </x:row>
    <x:row r="133">
      <x:c r="A133" s="77"/>
      <x:c r="B133" s="77"/>
      <x:c r="C133" s="77"/>
      <x:c r="D133" s="77"/>
      <x:c r="E133" s="77"/>
      <x:c r="F133" s="77"/>
      <x:c r="G133" s="77"/>
      <x:c r="H133" s="77"/>
      <x:c r="I133" s="77"/>
      <x:c r="J133" s="77"/>
      <x:c r="K133" s="77"/>
      <x:c r="L133" s="77"/>
      <x:c r="M133" s="77"/>
      <x:c r="N133" s="77"/>
      <x:c r="O133" s="77"/>
      <x:c r="P133" s="77"/>
      <x:c r="Q133" s="77"/>
      <x:c r="R133" s="77"/>
      <x:c r="S133" s="77"/>
      <x:c r="T133" s="77"/>
      <x:c r="U133" s="77"/>
      <x:c r="V133" s="77"/>
      <x:c r="W133" s="77"/>
      <x:c r="X133" s="77"/>
      <x:c r="Y133" s="77"/>
      <x:c r="Z133" s="77"/>
    </x:row>
    <x:row r="134">
      <x:c r="A134" s="77"/>
      <x:c r="B134" s="77"/>
      <x:c r="C134" s="77"/>
      <x:c r="D134" s="77"/>
      <x:c r="E134" s="77"/>
      <x:c r="F134" s="77"/>
      <x:c r="G134" s="77"/>
      <x:c r="H134" s="77"/>
      <x:c r="I134" s="77"/>
      <x:c r="J134" s="77"/>
      <x:c r="K134" s="77"/>
      <x:c r="L134" s="77"/>
      <x:c r="M134" s="77"/>
      <x:c r="N134" s="77"/>
      <x:c r="O134" s="77"/>
      <x:c r="P134" s="77"/>
      <x:c r="Q134" s="77"/>
      <x:c r="R134" s="77"/>
      <x:c r="S134" s="77"/>
      <x:c r="T134" s="77"/>
      <x:c r="U134" s="77"/>
      <x:c r="V134" s="77"/>
      <x:c r="W134" s="77"/>
      <x:c r="X134" s="77"/>
      <x:c r="Y134" s="77"/>
      <x:c r="Z134" s="77"/>
    </x:row>
    <x:row r="135">
      <x:c r="A135" s="77"/>
      <x:c r="B135" s="77"/>
      <x:c r="C135" s="77"/>
      <x:c r="D135" s="77"/>
      <x:c r="E135" s="77"/>
      <x:c r="F135" s="77"/>
      <x:c r="G135" s="77"/>
      <x:c r="H135" s="77"/>
      <x:c r="I135" s="77"/>
      <x:c r="J135" s="77"/>
      <x:c r="K135" s="77"/>
      <x:c r="L135" s="77"/>
      <x:c r="M135" s="77"/>
      <x:c r="N135" s="77"/>
      <x:c r="O135" s="77"/>
      <x:c r="P135" s="77"/>
      <x:c r="Q135" s="77"/>
      <x:c r="R135" s="77"/>
      <x:c r="S135" s="77"/>
      <x:c r="T135" s="77"/>
      <x:c r="U135" s="77"/>
      <x:c r="V135" s="77"/>
      <x:c r="W135" s="77"/>
      <x:c r="X135" s="77"/>
      <x:c r="Y135" s="77"/>
      <x:c r="Z135" s="77"/>
    </x:row>
    <x:row r="136">
      <x:c r="A136" s="77"/>
      <x:c r="B136" s="77"/>
      <x:c r="C136" s="77"/>
      <x:c r="D136" s="77"/>
      <x:c r="E136" s="77"/>
      <x:c r="F136" s="77"/>
      <x:c r="G136" s="77"/>
      <x:c r="H136" s="77"/>
      <x:c r="I136" s="77"/>
      <x:c r="J136" s="77"/>
      <x:c r="K136" s="77"/>
      <x:c r="L136" s="77"/>
      <x:c r="M136" s="77"/>
      <x:c r="N136" s="77"/>
      <x:c r="O136" s="77"/>
      <x:c r="P136" s="77"/>
      <x:c r="Q136" s="77"/>
      <x:c r="R136" s="77"/>
      <x:c r="S136" s="77"/>
      <x:c r="T136" s="77"/>
      <x:c r="U136" s="77"/>
      <x:c r="V136" s="77"/>
      <x:c r="W136" s="77"/>
      <x:c r="X136" s="77"/>
      <x:c r="Y136" s="77"/>
      <x:c r="Z136" s="77"/>
    </x:row>
    <x:row r="137">
      <x:c r="A137" s="77"/>
      <x:c r="B137" s="77"/>
      <x:c r="C137" s="77"/>
      <x:c r="D137" s="77"/>
      <x:c r="E137" s="77"/>
      <x:c r="F137" s="77"/>
      <x:c r="G137" s="77"/>
      <x:c r="H137" s="77"/>
      <x:c r="I137" s="77"/>
      <x:c r="J137" s="77"/>
      <x:c r="K137" s="77"/>
      <x:c r="L137" s="77"/>
      <x:c r="M137" s="77"/>
      <x:c r="N137" s="77"/>
      <x:c r="O137" s="77"/>
      <x:c r="P137" s="77"/>
      <x:c r="Q137" s="77"/>
      <x:c r="R137" s="77"/>
      <x:c r="S137" s="77"/>
      <x:c r="T137" s="77"/>
      <x:c r="U137" s="77"/>
      <x:c r="V137" s="77"/>
      <x:c r="W137" s="77"/>
      <x:c r="X137" s="77"/>
      <x:c r="Y137" s="77"/>
      <x:c r="Z137" s="77"/>
    </x:row>
    <x:row r="138">
      <x:c r="A138" s="77"/>
      <x:c r="B138" s="77"/>
      <x:c r="C138" s="77"/>
      <x:c r="D138" s="77"/>
      <x:c r="E138" s="77"/>
      <x:c r="F138" s="77"/>
      <x:c r="G138" s="77"/>
      <x:c r="H138" s="77"/>
      <x:c r="I138" s="77"/>
      <x:c r="J138" s="77"/>
      <x:c r="K138" s="77"/>
      <x:c r="L138" s="77"/>
      <x:c r="M138" s="77"/>
      <x:c r="N138" s="77"/>
      <x:c r="O138" s="77"/>
      <x:c r="P138" s="77"/>
      <x:c r="Q138" s="77"/>
      <x:c r="R138" s="77"/>
      <x:c r="S138" s="77"/>
      <x:c r="T138" s="77"/>
      <x:c r="U138" s="77"/>
      <x:c r="V138" s="77"/>
      <x:c r="W138" s="77"/>
      <x:c r="X138" s="77"/>
      <x:c r="Y138" s="77"/>
      <x:c r="Z138" s="77"/>
    </x:row>
    <x:row r="139">
      <x:c r="A139" s="77"/>
      <x:c r="B139" s="77"/>
      <x:c r="C139" s="77"/>
      <x:c r="D139" s="77"/>
      <x:c r="E139" s="77"/>
      <x:c r="F139" s="77"/>
      <x:c r="G139" s="77"/>
      <x:c r="H139" s="77"/>
      <x:c r="I139" s="77"/>
      <x:c r="J139" s="77"/>
      <x:c r="K139" s="77"/>
      <x:c r="L139" s="77"/>
      <x:c r="M139" s="77"/>
      <x:c r="N139" s="77"/>
      <x:c r="O139" s="77"/>
      <x:c r="P139" s="77"/>
      <x:c r="Q139" s="77"/>
      <x:c r="R139" s="77"/>
      <x:c r="S139" s="77"/>
      <x:c r="T139" s="77"/>
      <x:c r="U139" s="77"/>
      <x:c r="V139" s="77"/>
      <x:c r="W139" s="77"/>
      <x:c r="X139" s="77"/>
      <x:c r="Y139" s="77"/>
      <x:c r="Z139" s="77"/>
    </x:row>
    <x:row r="140">
      <x:c r="A140" s="77"/>
      <x:c r="B140" s="77"/>
      <x:c r="C140" s="77"/>
      <x:c r="D140" s="77"/>
      <x:c r="E140" s="77"/>
      <x:c r="F140" s="77"/>
      <x:c r="G140" s="77"/>
      <x:c r="H140" s="77"/>
      <x:c r="I140" s="77"/>
      <x:c r="J140" s="77"/>
      <x:c r="K140" s="77"/>
      <x:c r="L140" s="77"/>
      <x:c r="M140" s="77"/>
      <x:c r="N140" s="77"/>
      <x:c r="O140" s="77"/>
      <x:c r="P140" s="77"/>
      <x:c r="Q140" s="77"/>
      <x:c r="R140" s="77"/>
      <x:c r="S140" s="77"/>
      <x:c r="T140" s="77"/>
      <x:c r="U140" s="77"/>
      <x:c r="V140" s="77"/>
      <x:c r="W140" s="77"/>
      <x:c r="X140" s="77"/>
      <x:c r="Y140" s="77"/>
      <x:c r="Z140" s="77"/>
    </x:row>
    <x:row r="141">
      <x:c r="A141" s="77"/>
      <x:c r="B141" s="77"/>
      <x:c r="C141" s="77"/>
      <x:c r="D141" s="77"/>
      <x:c r="E141" s="77"/>
      <x:c r="F141" s="77"/>
      <x:c r="G141" s="77"/>
      <x:c r="H141" s="77"/>
      <x:c r="I141" s="77"/>
      <x:c r="J141" s="77"/>
      <x:c r="K141" s="77"/>
      <x:c r="L141" s="77"/>
      <x:c r="M141" s="77"/>
      <x:c r="N141" s="77"/>
      <x:c r="O141" s="77"/>
      <x:c r="P141" s="77"/>
      <x:c r="Q141" s="77"/>
      <x:c r="R141" s="77"/>
      <x:c r="S141" s="77"/>
      <x:c r="T141" s="77"/>
      <x:c r="U141" s="77"/>
      <x:c r="V141" s="77"/>
      <x:c r="W141" s="77"/>
      <x:c r="X141" s="77"/>
      <x:c r="Y141" s="77"/>
      <x:c r="Z141" s="77"/>
    </x:row>
    <x:row r="142">
      <x:c r="A142" s="77"/>
      <x:c r="B142" s="77"/>
      <x:c r="C142" s="77"/>
      <x:c r="D142" s="77"/>
      <x:c r="E142" s="77"/>
      <x:c r="F142" s="77"/>
      <x:c r="G142" s="77"/>
      <x:c r="H142" s="77"/>
      <x:c r="I142" s="77"/>
      <x:c r="J142" s="77"/>
      <x:c r="K142" s="77"/>
      <x:c r="L142" s="77"/>
      <x:c r="M142" s="77"/>
      <x:c r="N142" s="77"/>
      <x:c r="O142" s="77"/>
      <x:c r="P142" s="77"/>
      <x:c r="Q142" s="77"/>
      <x:c r="R142" s="77"/>
      <x:c r="S142" s="77"/>
      <x:c r="T142" s="77"/>
      <x:c r="U142" s="77"/>
      <x:c r="V142" s="77"/>
      <x:c r="W142" s="77"/>
      <x:c r="X142" s="77"/>
      <x:c r="Y142" s="77"/>
      <x:c r="Z142" s="77"/>
    </x:row>
    <x:row r="143">
      <x:c r="A143" s="77"/>
      <x:c r="B143" s="77"/>
      <x:c r="C143" s="77"/>
      <x:c r="D143" s="77"/>
      <x:c r="E143" s="77"/>
      <x:c r="F143" s="77"/>
      <x:c r="G143" s="77"/>
      <x:c r="H143" s="77"/>
      <x:c r="I143" s="77"/>
      <x:c r="J143" s="77"/>
      <x:c r="K143" s="77"/>
      <x:c r="L143" s="77"/>
      <x:c r="M143" s="77"/>
      <x:c r="N143" s="77"/>
      <x:c r="O143" s="77"/>
      <x:c r="P143" s="77"/>
      <x:c r="Q143" s="77"/>
      <x:c r="R143" s="77"/>
      <x:c r="S143" s="77"/>
      <x:c r="T143" s="77"/>
      <x:c r="U143" s="77"/>
      <x:c r="V143" s="77"/>
      <x:c r="W143" s="77"/>
      <x:c r="X143" s="77"/>
      <x:c r="Y143" s="77"/>
      <x:c r="Z143" s="77"/>
    </x:row>
    <x:row r="144">
      <x:c r="A144" s="77"/>
      <x:c r="B144" s="77"/>
      <x:c r="C144" s="77"/>
      <x:c r="D144" s="77"/>
      <x:c r="E144" s="77"/>
      <x:c r="F144" s="77"/>
      <x:c r="G144" s="77"/>
      <x:c r="H144" s="77"/>
      <x:c r="I144" s="77"/>
      <x:c r="J144" s="77"/>
      <x:c r="K144" s="77"/>
      <x:c r="L144" s="77"/>
      <x:c r="M144" s="77"/>
      <x:c r="N144" s="77"/>
      <x:c r="O144" s="77"/>
      <x:c r="P144" s="77"/>
      <x:c r="Q144" s="77"/>
      <x:c r="R144" s="77"/>
      <x:c r="S144" s="77"/>
      <x:c r="T144" s="77"/>
      <x:c r="U144" s="77"/>
      <x:c r="V144" s="77"/>
      <x:c r="W144" s="77"/>
      <x:c r="X144" s="77"/>
      <x:c r="Y144" s="77"/>
      <x:c r="Z144" s="77"/>
    </x:row>
    <x:row r="145">
      <x:c r="A145" s="77"/>
      <x:c r="B145" s="77"/>
      <x:c r="C145" s="77"/>
      <x:c r="D145" s="77"/>
      <x:c r="E145" s="77"/>
      <x:c r="F145" s="77"/>
      <x:c r="G145" s="77"/>
      <x:c r="H145" s="77"/>
      <x:c r="I145" s="77"/>
      <x:c r="J145" s="77"/>
      <x:c r="K145" s="77"/>
      <x:c r="L145" s="77"/>
      <x:c r="M145" s="77"/>
      <x:c r="N145" s="77"/>
      <x:c r="O145" s="77"/>
      <x:c r="P145" s="77"/>
      <x:c r="Q145" s="77"/>
      <x:c r="R145" s="77"/>
      <x:c r="S145" s="77"/>
      <x:c r="T145" s="77"/>
      <x:c r="U145" s="77"/>
      <x:c r="V145" s="77"/>
      <x:c r="W145" s="77"/>
      <x:c r="X145" s="77"/>
      <x:c r="Y145" s="77"/>
      <x:c r="Z145" s="77"/>
    </x:row>
    <x:row r="146">
      <x:c r="A146" s="77"/>
      <x:c r="B146" s="77"/>
      <x:c r="C146" s="77"/>
      <x:c r="D146" s="77"/>
      <x:c r="E146" s="77"/>
      <x:c r="F146" s="77"/>
      <x:c r="G146" s="77"/>
      <x:c r="H146" s="77"/>
      <x:c r="I146" s="77"/>
      <x:c r="J146" s="77"/>
      <x:c r="K146" s="77"/>
      <x:c r="L146" s="77"/>
      <x:c r="M146" s="77"/>
      <x:c r="N146" s="77"/>
      <x:c r="O146" s="77"/>
      <x:c r="P146" s="77"/>
      <x:c r="Q146" s="77"/>
      <x:c r="R146" s="77"/>
      <x:c r="S146" s="77"/>
      <x:c r="T146" s="77"/>
      <x:c r="U146" s="77"/>
      <x:c r="V146" s="77"/>
      <x:c r="W146" s="77"/>
      <x:c r="X146" s="77"/>
      <x:c r="Y146" s="77"/>
      <x:c r="Z146" s="77"/>
    </x:row>
    <x:row r="147">
      <x:c r="A147" s="77"/>
      <x:c r="B147" s="77"/>
      <x:c r="C147" s="77"/>
      <x:c r="D147" s="77"/>
      <x:c r="E147" s="77"/>
      <x:c r="F147" s="77"/>
      <x:c r="G147" s="77"/>
      <x:c r="H147" s="77"/>
      <x:c r="I147" s="77"/>
      <x:c r="J147" s="77"/>
      <x:c r="K147" s="77"/>
      <x:c r="L147" s="77"/>
      <x:c r="M147" s="77"/>
      <x:c r="N147" s="77"/>
      <x:c r="O147" s="77"/>
      <x:c r="P147" s="77"/>
      <x:c r="Q147" s="77"/>
      <x:c r="R147" s="77"/>
      <x:c r="S147" s="77"/>
      <x:c r="T147" s="77"/>
      <x:c r="U147" s="77"/>
      <x:c r="V147" s="77"/>
      <x:c r="W147" s="77"/>
      <x:c r="X147" s="77"/>
      <x:c r="Y147" s="77"/>
      <x:c r="Z147" s="77"/>
    </x:row>
    <x:row r="148">
      <x:c r="A148" s="77"/>
      <x:c r="B148" s="77"/>
      <x:c r="C148" s="77"/>
      <x:c r="D148" s="77"/>
      <x:c r="E148" s="77"/>
      <x:c r="F148" s="77"/>
      <x:c r="G148" s="77"/>
      <x:c r="H148" s="77"/>
      <x:c r="I148" s="77"/>
      <x:c r="J148" s="77"/>
      <x:c r="K148" s="77"/>
      <x:c r="L148" s="77"/>
      <x:c r="M148" s="77"/>
      <x:c r="N148" s="77"/>
      <x:c r="O148" s="77"/>
      <x:c r="P148" s="77"/>
      <x:c r="Q148" s="77"/>
      <x:c r="R148" s="77"/>
      <x:c r="S148" s="77"/>
      <x:c r="T148" s="77"/>
      <x:c r="U148" s="77"/>
      <x:c r="V148" s="77"/>
      <x:c r="W148" s="77"/>
      <x:c r="X148" s="77"/>
      <x:c r="Y148" s="77"/>
      <x:c r="Z148" s="77"/>
    </x:row>
    <x:row r="149">
      <x:c r="A149" s="77"/>
      <x:c r="B149" s="77"/>
      <x:c r="C149" s="77"/>
      <x:c r="D149" s="77"/>
      <x:c r="E149" s="77"/>
      <x:c r="F149" s="77"/>
      <x:c r="G149" s="77"/>
      <x:c r="H149" s="77"/>
      <x:c r="I149" s="77"/>
      <x:c r="J149" s="77"/>
      <x:c r="K149" s="77"/>
      <x:c r="L149" s="77"/>
      <x:c r="M149" s="77"/>
      <x:c r="N149" s="77"/>
      <x:c r="O149" s="77"/>
      <x:c r="P149" s="77"/>
      <x:c r="Q149" s="77"/>
      <x:c r="R149" s="77"/>
      <x:c r="S149" s="77"/>
      <x:c r="T149" s="77"/>
      <x:c r="U149" s="77"/>
      <x:c r="V149" s="77"/>
      <x:c r="W149" s="77"/>
      <x:c r="X149" s="77"/>
      <x:c r="Y149" s="77"/>
      <x:c r="Z149" s="77"/>
    </x:row>
    <x:row r="150">
      <x:c r="A150" s="77"/>
      <x:c r="B150" s="77"/>
      <x:c r="C150" s="77"/>
      <x:c r="D150" s="77"/>
      <x:c r="E150" s="77"/>
      <x:c r="F150" s="77"/>
      <x:c r="G150" s="77"/>
      <x:c r="H150" s="77"/>
      <x:c r="I150" s="77"/>
      <x:c r="J150" s="77"/>
      <x:c r="K150" s="77"/>
      <x:c r="L150" s="77"/>
      <x:c r="M150" s="77"/>
      <x:c r="N150" s="77"/>
      <x:c r="O150" s="77"/>
      <x:c r="P150" s="77"/>
      <x:c r="Q150" s="77"/>
      <x:c r="R150" s="77"/>
      <x:c r="S150" s="77"/>
      <x:c r="T150" s="77"/>
      <x:c r="U150" s="77"/>
      <x:c r="V150" s="77"/>
      <x:c r="W150" s="77"/>
      <x:c r="X150" s="77"/>
      <x:c r="Y150" s="77"/>
      <x:c r="Z150" s="77"/>
    </x:row>
    <x:row r="151">
      <x:c r="A151" s="77"/>
      <x:c r="B151" s="77"/>
      <x:c r="C151" s="77"/>
      <x:c r="D151" s="77"/>
      <x:c r="E151" s="77"/>
      <x:c r="F151" s="77"/>
      <x:c r="G151" s="77"/>
      <x:c r="H151" s="77"/>
      <x:c r="I151" s="77"/>
      <x:c r="J151" s="77"/>
      <x:c r="K151" s="77"/>
      <x:c r="L151" s="77"/>
      <x:c r="M151" s="77"/>
      <x:c r="N151" s="77"/>
      <x:c r="O151" s="77"/>
      <x:c r="P151" s="77"/>
      <x:c r="Q151" s="77"/>
      <x:c r="R151" s="77"/>
      <x:c r="S151" s="77"/>
      <x:c r="T151" s="77"/>
      <x:c r="U151" s="77"/>
      <x:c r="V151" s="77"/>
      <x:c r="W151" s="77"/>
      <x:c r="X151" s="77"/>
      <x:c r="Y151" s="77"/>
      <x:c r="Z151" s="77"/>
    </x:row>
    <x:row r="152">
      <x:c r="A152" s="77"/>
      <x:c r="B152" s="77"/>
      <x:c r="C152" s="77"/>
      <x:c r="D152" s="77"/>
      <x:c r="E152" s="77"/>
      <x:c r="F152" s="77"/>
      <x:c r="G152" s="77"/>
      <x:c r="H152" s="77"/>
      <x:c r="I152" s="77"/>
      <x:c r="J152" s="77"/>
      <x:c r="K152" s="77"/>
      <x:c r="L152" s="77"/>
      <x:c r="M152" s="77"/>
      <x:c r="N152" s="77"/>
      <x:c r="O152" s="77"/>
      <x:c r="P152" s="77"/>
      <x:c r="Q152" s="77"/>
      <x:c r="R152" s="77"/>
      <x:c r="S152" s="77"/>
      <x:c r="T152" s="77"/>
      <x:c r="U152" s="77"/>
      <x:c r="V152" s="77"/>
      <x:c r="W152" s="77"/>
      <x:c r="X152" s="77"/>
      <x:c r="Y152" s="77"/>
      <x:c r="Z152" s="77"/>
    </x:row>
    <x:row r="153">
      <x:c r="A153" s="77"/>
      <x:c r="B153" s="77"/>
      <x:c r="C153" s="77"/>
      <x:c r="D153" s="77"/>
      <x:c r="E153" s="77"/>
      <x:c r="F153" s="77"/>
      <x:c r="G153" s="77"/>
      <x:c r="H153" s="77"/>
      <x:c r="I153" s="77"/>
      <x:c r="J153" s="77"/>
      <x:c r="K153" s="77"/>
      <x:c r="L153" s="77"/>
      <x:c r="M153" s="77"/>
      <x:c r="N153" s="77"/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</x:row>
    <x:row r="154">
      <x:c r="A154" s="77"/>
      <x:c r="B154" s="77"/>
      <x:c r="C154" s="77"/>
      <x:c r="D154" s="77"/>
      <x:c r="E154" s="77"/>
      <x:c r="F154" s="77"/>
      <x:c r="G154" s="77"/>
      <x:c r="H154" s="77"/>
      <x:c r="I154" s="77"/>
      <x:c r="J154" s="77"/>
      <x:c r="K154" s="77"/>
      <x:c r="L154" s="77"/>
      <x:c r="M154" s="77"/>
      <x:c r="N154" s="77"/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</x:row>
    <x:row r="155">
      <x:c r="A155" s="77"/>
      <x:c r="B155" s="77"/>
      <x:c r="C155" s="77"/>
      <x:c r="D155" s="77"/>
      <x:c r="E155" s="77"/>
      <x:c r="F155" s="77"/>
      <x:c r="G155" s="77"/>
      <x:c r="H155" s="77"/>
      <x:c r="I155" s="77"/>
      <x:c r="J155" s="77"/>
      <x:c r="K155" s="77"/>
      <x:c r="L155" s="77"/>
      <x:c r="M155" s="77"/>
      <x:c r="N155" s="77"/>
      <x:c r="O155" s="77"/>
      <x:c r="P155" s="77"/>
      <x:c r="Q155" s="77"/>
      <x:c r="R155" s="77"/>
      <x:c r="S155" s="77"/>
      <x:c r="T155" s="77"/>
      <x:c r="U155" s="77"/>
      <x:c r="V155" s="77"/>
      <x:c r="W155" s="77"/>
      <x:c r="X155" s="77"/>
      <x:c r="Y155" s="77"/>
      <x:c r="Z155" s="77"/>
    </x:row>
    <x:row r="156">
      <x:c r="A156" s="77"/>
      <x:c r="B156" s="77"/>
      <x:c r="C156" s="77"/>
      <x:c r="D156" s="77"/>
      <x:c r="E156" s="77"/>
      <x:c r="F156" s="77"/>
      <x:c r="G156" s="77"/>
      <x:c r="H156" s="77"/>
      <x:c r="I156" s="77"/>
      <x:c r="J156" s="77"/>
      <x:c r="K156" s="77"/>
      <x:c r="L156" s="77"/>
      <x:c r="M156" s="77"/>
      <x:c r="N156" s="77"/>
      <x:c r="O156" s="77"/>
      <x:c r="P156" s="77"/>
      <x:c r="Q156" s="77"/>
      <x:c r="R156" s="77"/>
      <x:c r="S156" s="77"/>
      <x:c r="T156" s="77"/>
      <x:c r="U156" s="77"/>
      <x:c r="V156" s="77"/>
      <x:c r="W156" s="77"/>
      <x:c r="X156" s="77"/>
      <x:c r="Y156" s="77"/>
      <x:c r="Z156" s="77"/>
    </x:row>
    <x:row r="157">
      <x:c r="A157" s="77"/>
      <x:c r="B157" s="77"/>
      <x:c r="C157" s="77"/>
      <x:c r="D157" s="77"/>
      <x:c r="E157" s="77"/>
      <x:c r="F157" s="77"/>
      <x:c r="G157" s="77"/>
      <x:c r="H157" s="77"/>
      <x:c r="I157" s="77"/>
      <x:c r="J157" s="77"/>
      <x:c r="K157" s="77"/>
      <x:c r="L157" s="77"/>
      <x:c r="M157" s="77"/>
      <x:c r="N157" s="77"/>
      <x:c r="O157" s="77"/>
      <x:c r="P157" s="77"/>
      <x:c r="Q157" s="77"/>
      <x:c r="R157" s="77"/>
      <x:c r="S157" s="77"/>
      <x:c r="T157" s="77"/>
      <x:c r="U157" s="77"/>
      <x:c r="V157" s="77"/>
      <x:c r="W157" s="77"/>
      <x:c r="X157" s="77"/>
      <x:c r="Y157" s="77"/>
      <x:c r="Z157" s="77"/>
    </x:row>
    <x:row r="158">
      <x:c r="A158" s="77"/>
      <x:c r="B158" s="77"/>
      <x:c r="C158" s="77"/>
      <x:c r="D158" s="77"/>
      <x:c r="E158" s="77"/>
      <x:c r="F158" s="77"/>
      <x:c r="G158" s="77"/>
      <x:c r="H158" s="77"/>
      <x:c r="I158" s="77"/>
      <x:c r="J158" s="77"/>
      <x:c r="K158" s="77"/>
      <x:c r="L158" s="77"/>
      <x:c r="M158" s="77"/>
      <x:c r="N158" s="77"/>
      <x:c r="O158" s="77"/>
      <x:c r="P158" s="77"/>
      <x:c r="Q158" s="77"/>
      <x:c r="R158" s="77"/>
      <x:c r="S158" s="77"/>
      <x:c r="T158" s="77"/>
      <x:c r="U158" s="77"/>
      <x:c r="V158" s="77"/>
      <x:c r="W158" s="77"/>
      <x:c r="X158" s="77"/>
      <x:c r="Y158" s="77"/>
      <x:c r="Z158" s="77"/>
    </x:row>
    <x:row r="159">
      <x:c r="A159" s="77"/>
      <x:c r="B159" s="77"/>
      <x:c r="C159" s="77"/>
      <x:c r="D159" s="77"/>
      <x:c r="E159" s="77"/>
      <x:c r="F159" s="77"/>
      <x:c r="G159" s="77"/>
      <x:c r="H159" s="77"/>
      <x:c r="I159" s="77"/>
      <x:c r="J159" s="77"/>
      <x:c r="K159" s="77"/>
      <x:c r="L159" s="77"/>
      <x:c r="M159" s="77"/>
      <x:c r="N159" s="77"/>
      <x:c r="O159" s="77"/>
      <x:c r="P159" s="77"/>
      <x:c r="Q159" s="77"/>
      <x:c r="R159" s="77"/>
      <x:c r="S159" s="77"/>
      <x:c r="T159" s="77"/>
      <x:c r="U159" s="77"/>
      <x:c r="V159" s="77"/>
      <x:c r="W159" s="77"/>
      <x:c r="X159" s="77"/>
      <x:c r="Y159" s="77"/>
      <x:c r="Z159" s="77"/>
    </x:row>
    <x:row r="160">
      <x:c r="A160" s="77"/>
      <x:c r="B160" s="77"/>
      <x:c r="C160" s="77"/>
      <x:c r="D160" s="77"/>
      <x:c r="E160" s="77"/>
      <x:c r="F160" s="77"/>
      <x:c r="G160" s="77"/>
      <x:c r="H160" s="77"/>
      <x:c r="I160" s="77"/>
      <x:c r="J160" s="77"/>
      <x:c r="K160" s="77"/>
      <x:c r="L160" s="77"/>
      <x:c r="M160" s="77"/>
      <x:c r="N160" s="77"/>
      <x:c r="O160" s="77"/>
      <x:c r="P160" s="77"/>
      <x:c r="Q160" s="77"/>
      <x:c r="R160" s="77"/>
      <x:c r="S160" s="77"/>
      <x:c r="T160" s="77"/>
      <x:c r="U160" s="77"/>
      <x:c r="V160" s="77"/>
      <x:c r="W160" s="77"/>
      <x:c r="X160" s="77"/>
      <x:c r="Y160" s="77"/>
      <x:c r="Z160" s="77"/>
    </x:row>
    <x:row r="161">
      <x:c r="A161" s="77"/>
      <x:c r="B161" s="77"/>
      <x:c r="C161" s="77"/>
      <x:c r="D161" s="77"/>
      <x:c r="E161" s="77"/>
      <x:c r="F161" s="77"/>
      <x:c r="G161" s="77"/>
      <x:c r="H161" s="77"/>
      <x:c r="I161" s="77"/>
      <x:c r="J161" s="77"/>
      <x:c r="K161" s="77"/>
      <x:c r="L161" s="77"/>
      <x:c r="M161" s="77"/>
      <x:c r="N161" s="77"/>
      <x:c r="O161" s="77"/>
      <x:c r="P161" s="77"/>
      <x:c r="Q161" s="77"/>
      <x:c r="R161" s="77"/>
      <x:c r="S161" s="77"/>
      <x:c r="T161" s="77"/>
      <x:c r="U161" s="77"/>
      <x:c r="V161" s="77"/>
      <x:c r="W161" s="77"/>
      <x:c r="X161" s="77"/>
      <x:c r="Y161" s="77"/>
      <x:c r="Z161" s="77"/>
    </x:row>
    <x:row r="162">
      <x:c r="A162" s="77"/>
      <x:c r="B162" s="77"/>
      <x:c r="C162" s="77"/>
      <x:c r="D162" s="77"/>
      <x:c r="E162" s="77"/>
      <x:c r="F162" s="77"/>
      <x:c r="G162" s="77"/>
      <x:c r="H162" s="77"/>
      <x:c r="I162" s="77"/>
      <x:c r="J162" s="77"/>
      <x:c r="K162" s="77"/>
      <x:c r="L162" s="77"/>
      <x:c r="M162" s="77"/>
      <x:c r="N162" s="77"/>
      <x:c r="O162" s="77"/>
      <x:c r="P162" s="77"/>
      <x:c r="Q162" s="77"/>
      <x:c r="R162" s="77"/>
      <x:c r="S162" s="77"/>
      <x:c r="T162" s="77"/>
      <x:c r="U162" s="77"/>
      <x:c r="V162" s="77"/>
      <x:c r="W162" s="77"/>
      <x:c r="X162" s="77"/>
      <x:c r="Y162" s="77"/>
      <x:c r="Z162" s="77"/>
    </x:row>
    <x:row r="163">
      <x:c r="A163" s="77"/>
      <x:c r="B163" s="77"/>
      <x:c r="C163" s="77"/>
      <x:c r="D163" s="77"/>
      <x:c r="E163" s="77"/>
      <x:c r="F163" s="77"/>
      <x:c r="G163" s="77"/>
      <x:c r="H163" s="77"/>
      <x:c r="I163" s="77"/>
      <x:c r="J163" s="77"/>
      <x:c r="K163" s="77"/>
      <x:c r="L163" s="77"/>
      <x:c r="M163" s="77"/>
      <x:c r="N163" s="77"/>
      <x:c r="O163" s="77"/>
      <x:c r="P163" s="77"/>
      <x:c r="Q163" s="77"/>
      <x:c r="R163" s="77"/>
      <x:c r="S163" s="77"/>
      <x:c r="T163" s="77"/>
      <x:c r="U163" s="77"/>
      <x:c r="V163" s="77"/>
      <x:c r="W163" s="77"/>
      <x:c r="X163" s="77"/>
      <x:c r="Y163" s="77"/>
      <x:c r="Z163" s="77"/>
    </x:row>
    <x:row r="164">
      <x:c r="A164" s="77"/>
      <x:c r="B164" s="77"/>
      <x:c r="C164" s="77"/>
      <x:c r="D164" s="77"/>
      <x:c r="E164" s="77"/>
      <x:c r="F164" s="77"/>
      <x:c r="G164" s="77"/>
      <x:c r="H164" s="77"/>
      <x:c r="I164" s="77"/>
      <x:c r="J164" s="77"/>
      <x:c r="K164" s="77"/>
      <x:c r="L164" s="77"/>
      <x:c r="M164" s="77"/>
      <x:c r="N164" s="77"/>
      <x:c r="O164" s="77"/>
      <x:c r="P164" s="77"/>
      <x:c r="Q164" s="77"/>
      <x:c r="R164" s="77"/>
      <x:c r="S164" s="77"/>
      <x:c r="T164" s="77"/>
      <x:c r="U164" s="77"/>
      <x:c r="V164" s="77"/>
      <x:c r="W164" s="77"/>
      <x:c r="X164" s="77"/>
      <x:c r="Y164" s="77"/>
      <x:c r="Z164" s="77"/>
    </x:row>
    <x:row r="165">
      <x:c r="A165" s="77"/>
      <x:c r="B165" s="77"/>
      <x:c r="C165" s="77"/>
      <x:c r="D165" s="77"/>
      <x:c r="E165" s="77"/>
      <x:c r="F165" s="77"/>
      <x:c r="G165" s="77"/>
      <x:c r="H165" s="77"/>
      <x:c r="I165" s="77"/>
      <x:c r="J165" s="77"/>
      <x:c r="K165" s="77"/>
      <x:c r="L165" s="77"/>
      <x:c r="M165" s="77"/>
      <x:c r="N165" s="77"/>
      <x:c r="O165" s="77"/>
      <x:c r="P165" s="77"/>
      <x:c r="Q165" s="77"/>
      <x:c r="R165" s="77"/>
      <x:c r="S165" s="77"/>
      <x:c r="T165" s="77"/>
      <x:c r="U165" s="77"/>
      <x:c r="V165" s="77"/>
      <x:c r="W165" s="77"/>
      <x:c r="X165" s="77"/>
      <x:c r="Y165" s="77"/>
      <x:c r="Z165" s="77"/>
    </x:row>
    <x:row r="166">
      <x:c r="A166" s="77"/>
      <x:c r="B166" s="77"/>
      <x:c r="C166" s="77"/>
      <x:c r="D166" s="77"/>
      <x:c r="E166" s="77"/>
      <x:c r="F166" s="77"/>
      <x:c r="G166" s="77"/>
      <x:c r="H166" s="77"/>
      <x:c r="I166" s="77"/>
      <x:c r="J166" s="77"/>
      <x:c r="K166" s="77"/>
      <x:c r="L166" s="77"/>
      <x:c r="M166" s="77"/>
      <x:c r="N166" s="77"/>
      <x:c r="O166" s="77"/>
      <x:c r="P166" s="77"/>
      <x:c r="Q166" s="77"/>
      <x:c r="R166" s="77"/>
      <x:c r="S166" s="77"/>
      <x:c r="T166" s="77"/>
      <x:c r="U166" s="77"/>
      <x:c r="V166" s="77"/>
      <x:c r="W166" s="77"/>
      <x:c r="X166" s="77"/>
      <x:c r="Y166" s="77"/>
      <x:c r="Z166" s="77"/>
    </x:row>
    <x:row r="167">
      <x:c r="A167" s="77"/>
      <x:c r="B167" s="77"/>
      <x:c r="C167" s="77"/>
      <x:c r="D167" s="77"/>
      <x:c r="E167" s="77"/>
      <x:c r="F167" s="77"/>
      <x:c r="G167" s="77"/>
      <x:c r="H167" s="77"/>
      <x:c r="I167" s="77"/>
      <x:c r="J167" s="77"/>
      <x:c r="K167" s="77"/>
      <x:c r="L167" s="77"/>
      <x:c r="M167" s="77"/>
      <x:c r="N167" s="77"/>
      <x:c r="O167" s="77"/>
      <x:c r="P167" s="77"/>
      <x:c r="Q167" s="77"/>
      <x:c r="R167" s="77"/>
      <x:c r="S167" s="77"/>
      <x:c r="T167" s="77"/>
      <x:c r="U167" s="77"/>
      <x:c r="V167" s="77"/>
      <x:c r="W167" s="77"/>
      <x:c r="X167" s="77"/>
      <x:c r="Y167" s="77"/>
      <x:c r="Z167" s="77"/>
    </x:row>
    <x:row r="168">
      <x:c r="A168" s="77"/>
      <x:c r="B168" s="77"/>
      <x:c r="C168" s="77"/>
      <x:c r="D168" s="77"/>
      <x:c r="E168" s="77"/>
      <x:c r="F168" s="77"/>
      <x:c r="G168" s="77"/>
      <x:c r="H168" s="77"/>
      <x:c r="I168" s="77"/>
      <x:c r="J168" s="77"/>
      <x:c r="K168" s="77"/>
      <x:c r="L168" s="77"/>
      <x:c r="M168" s="77"/>
      <x:c r="N168" s="77"/>
      <x:c r="O168" s="77"/>
      <x:c r="P168" s="77"/>
      <x:c r="Q168" s="77"/>
      <x:c r="R168" s="77"/>
      <x:c r="S168" s="77"/>
      <x:c r="T168" s="77"/>
      <x:c r="U168" s="77"/>
      <x:c r="V168" s="77"/>
      <x:c r="W168" s="77"/>
      <x:c r="X168" s="77"/>
      <x:c r="Y168" s="77"/>
      <x:c r="Z168" s="77"/>
    </x:row>
    <x:row r="169">
      <x:c r="A169" s="77"/>
      <x:c r="B169" s="77"/>
      <x:c r="C169" s="77"/>
      <x:c r="D169" s="77"/>
      <x:c r="E169" s="77"/>
      <x:c r="F169" s="77"/>
      <x:c r="G169" s="77"/>
      <x:c r="H169" s="77"/>
      <x:c r="I169" s="77"/>
      <x:c r="J169" s="77"/>
      <x:c r="K169" s="77"/>
      <x:c r="L169" s="77"/>
      <x:c r="M169" s="77"/>
      <x:c r="N169" s="77"/>
      <x:c r="O169" s="77"/>
      <x:c r="P169" s="77"/>
      <x:c r="Q169" s="77"/>
      <x:c r="R169" s="77"/>
      <x:c r="S169" s="77"/>
      <x:c r="T169" s="77"/>
      <x:c r="U169" s="77"/>
      <x:c r="V169" s="77"/>
      <x:c r="W169" s="77"/>
      <x:c r="X169" s="77"/>
      <x:c r="Y169" s="77"/>
      <x:c r="Z169" s="77"/>
    </x:row>
    <x:row r="170">
      <x:c r="A170" s="77"/>
      <x:c r="B170" s="77"/>
      <x:c r="C170" s="77"/>
      <x:c r="D170" s="77"/>
      <x:c r="E170" s="77"/>
      <x:c r="F170" s="77"/>
      <x:c r="G170" s="77"/>
      <x:c r="H170" s="77"/>
      <x:c r="I170" s="77"/>
      <x:c r="J170" s="77"/>
      <x:c r="K170" s="77"/>
      <x:c r="L170" s="77"/>
      <x:c r="M170" s="77"/>
      <x:c r="N170" s="77"/>
      <x:c r="O170" s="77"/>
      <x:c r="P170" s="77"/>
      <x:c r="Q170" s="77"/>
      <x:c r="R170" s="77"/>
      <x:c r="S170" s="77"/>
      <x:c r="T170" s="77"/>
      <x:c r="U170" s="77"/>
      <x:c r="V170" s="77"/>
      <x:c r="W170" s="77"/>
      <x:c r="X170" s="77"/>
      <x:c r="Y170" s="77"/>
      <x:c r="Z170" s="77"/>
    </x:row>
    <x:row r="171">
      <x:c r="A171" s="77"/>
      <x:c r="B171" s="77"/>
      <x:c r="C171" s="77"/>
      <x:c r="D171" s="77"/>
      <x:c r="E171" s="77"/>
      <x:c r="F171" s="77"/>
      <x:c r="G171" s="77"/>
      <x:c r="H171" s="77"/>
      <x:c r="I171" s="77"/>
      <x:c r="J171" s="77"/>
      <x:c r="K171" s="77"/>
      <x:c r="L171" s="77"/>
      <x:c r="M171" s="77"/>
      <x:c r="N171" s="77"/>
      <x:c r="O171" s="77"/>
      <x:c r="P171" s="77"/>
      <x:c r="Q171" s="77"/>
      <x:c r="R171" s="77"/>
      <x:c r="S171" s="77"/>
      <x:c r="T171" s="77"/>
      <x:c r="U171" s="77"/>
      <x:c r="V171" s="77"/>
      <x:c r="W171" s="77"/>
      <x:c r="X171" s="77"/>
      <x:c r="Y171" s="77"/>
      <x:c r="Z171" s="77"/>
    </x:row>
    <x:row r="172">
      <x:c r="A172" s="77"/>
      <x:c r="B172" s="77"/>
      <x:c r="C172" s="77"/>
      <x:c r="D172" s="77"/>
      <x:c r="E172" s="77"/>
      <x:c r="F172" s="77"/>
      <x:c r="G172" s="77"/>
      <x:c r="H172" s="77"/>
      <x:c r="I172" s="77"/>
      <x:c r="J172" s="77"/>
      <x:c r="K172" s="77"/>
      <x:c r="L172" s="77"/>
      <x:c r="M172" s="77"/>
      <x:c r="N172" s="77"/>
      <x:c r="O172" s="77"/>
      <x:c r="P172" s="77"/>
      <x:c r="Q172" s="77"/>
      <x:c r="R172" s="77"/>
      <x:c r="S172" s="77"/>
      <x:c r="T172" s="77"/>
      <x:c r="U172" s="77"/>
      <x:c r="V172" s="77"/>
      <x:c r="W172" s="77"/>
      <x:c r="X172" s="77"/>
      <x:c r="Y172" s="77"/>
      <x:c r="Z172" s="77"/>
    </x:row>
    <x:row r="173">
      <x:c r="A173" s="77"/>
      <x:c r="B173" s="77"/>
      <x:c r="C173" s="77"/>
      <x:c r="D173" s="77"/>
      <x:c r="E173" s="77"/>
      <x:c r="F173" s="77"/>
      <x:c r="G173" s="77"/>
      <x:c r="H173" s="77"/>
      <x:c r="I173" s="77"/>
      <x:c r="J173" s="77"/>
      <x:c r="K173" s="77"/>
      <x:c r="L173" s="77"/>
      <x:c r="M173" s="77"/>
      <x:c r="N173" s="77"/>
      <x:c r="O173" s="77"/>
      <x:c r="P173" s="77"/>
      <x:c r="Q173" s="77"/>
      <x:c r="R173" s="77"/>
      <x:c r="S173" s="77"/>
      <x:c r="T173" s="77"/>
      <x:c r="U173" s="77"/>
      <x:c r="V173" s="77"/>
      <x:c r="W173" s="77"/>
      <x:c r="X173" s="77"/>
      <x:c r="Y173" s="77"/>
      <x:c r="Z173" s="77"/>
    </x:row>
    <x:row r="174">
      <x:c r="A174" s="77"/>
      <x:c r="B174" s="77"/>
      <x:c r="C174" s="77"/>
      <x:c r="D174" s="77"/>
      <x:c r="E174" s="77"/>
      <x:c r="F174" s="77"/>
      <x:c r="G174" s="77"/>
      <x:c r="H174" s="77"/>
      <x:c r="I174" s="77"/>
      <x:c r="J174" s="77"/>
      <x:c r="K174" s="77"/>
      <x:c r="L174" s="77"/>
      <x:c r="M174" s="77"/>
      <x:c r="N174" s="77"/>
      <x:c r="O174" s="77"/>
      <x:c r="P174" s="77"/>
      <x:c r="Q174" s="77"/>
      <x:c r="R174" s="77"/>
      <x:c r="S174" s="77"/>
      <x:c r="T174" s="77"/>
      <x:c r="U174" s="77"/>
      <x:c r="V174" s="77"/>
      <x:c r="W174" s="77"/>
      <x:c r="X174" s="77"/>
      <x:c r="Y174" s="77"/>
      <x:c r="Z174" s="77"/>
    </x:row>
    <x:row r="175">
      <x:c r="A175" s="77"/>
      <x:c r="B175" s="77"/>
      <x:c r="C175" s="77"/>
      <x:c r="D175" s="77"/>
      <x:c r="E175" s="77"/>
      <x:c r="F175" s="77"/>
      <x:c r="G175" s="77"/>
      <x:c r="H175" s="77"/>
      <x:c r="I175" s="77"/>
      <x:c r="J175" s="77"/>
      <x:c r="K175" s="77"/>
      <x:c r="L175" s="77"/>
      <x:c r="M175" s="77"/>
      <x:c r="N175" s="77"/>
      <x:c r="O175" s="77"/>
      <x:c r="P175" s="77"/>
      <x:c r="Q175" s="77"/>
      <x:c r="R175" s="77"/>
      <x:c r="S175" s="77"/>
      <x:c r="T175" s="77"/>
      <x:c r="U175" s="77"/>
      <x:c r="V175" s="77"/>
      <x:c r="W175" s="77"/>
      <x:c r="X175" s="77"/>
      <x:c r="Y175" s="77"/>
      <x:c r="Z175" s="77"/>
    </x:row>
    <x:row r="176">
      <x:c r="A176" s="77"/>
      <x:c r="B176" s="77"/>
      <x:c r="C176" s="77"/>
      <x:c r="D176" s="77"/>
      <x:c r="E176" s="77"/>
      <x:c r="F176" s="77"/>
      <x:c r="G176" s="77"/>
      <x:c r="H176" s="77"/>
      <x:c r="I176" s="77"/>
      <x:c r="J176" s="77"/>
      <x:c r="K176" s="77"/>
      <x:c r="L176" s="77"/>
      <x:c r="M176" s="77"/>
      <x:c r="N176" s="77"/>
      <x:c r="O176" s="77"/>
      <x:c r="P176" s="77"/>
      <x:c r="Q176" s="77"/>
      <x:c r="R176" s="77"/>
      <x:c r="S176" s="77"/>
      <x:c r="T176" s="77"/>
      <x:c r="U176" s="77"/>
      <x:c r="V176" s="77"/>
      <x:c r="W176" s="77"/>
      <x:c r="X176" s="77"/>
      <x:c r="Y176" s="77"/>
      <x:c r="Z176" s="77"/>
    </x:row>
    <x:row r="177">
      <x:c r="A177" s="77"/>
      <x:c r="B177" s="77"/>
      <x:c r="C177" s="77"/>
      <x:c r="D177" s="77"/>
      <x:c r="E177" s="77"/>
      <x:c r="F177" s="77"/>
      <x:c r="G177" s="77"/>
      <x:c r="H177" s="77"/>
      <x:c r="I177" s="77"/>
      <x:c r="J177" s="77"/>
      <x:c r="K177" s="77"/>
      <x:c r="L177" s="77"/>
      <x:c r="M177" s="77"/>
      <x:c r="N177" s="77"/>
      <x:c r="O177" s="77"/>
      <x:c r="P177" s="77"/>
      <x:c r="Q177" s="77"/>
      <x:c r="R177" s="77"/>
      <x:c r="S177" s="77"/>
      <x:c r="T177" s="77"/>
      <x:c r="U177" s="77"/>
      <x:c r="V177" s="77"/>
      <x:c r="W177" s="77"/>
      <x:c r="X177" s="77"/>
      <x:c r="Y177" s="77"/>
      <x:c r="Z177" s="77"/>
    </x:row>
    <x:row r="178">
      <x:c r="A178" s="77"/>
      <x:c r="B178" s="77"/>
      <x:c r="C178" s="77"/>
      <x:c r="D178" s="77"/>
      <x:c r="E178" s="77"/>
      <x:c r="F178" s="77"/>
      <x:c r="G178" s="77"/>
      <x:c r="H178" s="77"/>
      <x:c r="I178" s="77"/>
      <x:c r="J178" s="77"/>
      <x:c r="K178" s="77"/>
      <x:c r="L178" s="77"/>
      <x:c r="M178" s="77"/>
      <x:c r="N178" s="77"/>
      <x:c r="O178" s="77"/>
      <x:c r="P178" s="77"/>
      <x:c r="Q178" s="77"/>
      <x:c r="R178" s="77"/>
      <x:c r="S178" s="77"/>
      <x:c r="T178" s="77"/>
      <x:c r="U178" s="77"/>
      <x:c r="V178" s="77"/>
      <x:c r="W178" s="77"/>
      <x:c r="X178" s="77"/>
      <x:c r="Y178" s="77"/>
      <x:c r="Z178" s="77"/>
    </x:row>
    <x:row r="179">
      <x:c r="A179" s="77"/>
      <x:c r="B179" s="77"/>
      <x:c r="C179" s="77"/>
      <x:c r="D179" s="77"/>
      <x:c r="E179" s="77"/>
      <x:c r="F179" s="77"/>
      <x:c r="G179" s="77"/>
      <x:c r="H179" s="77"/>
      <x:c r="I179" s="77"/>
      <x:c r="J179" s="77"/>
      <x:c r="K179" s="77"/>
      <x:c r="L179" s="77"/>
      <x:c r="M179" s="77"/>
      <x:c r="N179" s="77"/>
      <x:c r="O179" s="77"/>
      <x:c r="P179" s="77"/>
      <x:c r="Q179" s="77"/>
      <x:c r="R179" s="77"/>
      <x:c r="S179" s="77"/>
      <x:c r="T179" s="77"/>
      <x:c r="U179" s="77"/>
      <x:c r="V179" s="77"/>
      <x:c r="W179" s="77"/>
      <x:c r="X179" s="77"/>
      <x:c r="Y179" s="77"/>
      <x:c r="Z179" s="77"/>
    </x:row>
    <x:row r="180">
      <x:c r="A180" s="77"/>
      <x:c r="B180" s="77"/>
      <x:c r="C180" s="77"/>
      <x:c r="D180" s="77"/>
      <x:c r="E180" s="77"/>
      <x:c r="F180" s="77"/>
      <x:c r="G180" s="77"/>
      <x:c r="H180" s="77"/>
      <x:c r="I180" s="77"/>
      <x:c r="J180" s="77"/>
      <x:c r="K180" s="77"/>
      <x:c r="L180" s="77"/>
      <x:c r="M180" s="77"/>
      <x:c r="N180" s="77"/>
      <x:c r="O180" s="77"/>
      <x:c r="P180" s="77"/>
      <x:c r="Q180" s="77"/>
      <x:c r="R180" s="77"/>
      <x:c r="S180" s="77"/>
      <x:c r="T180" s="77"/>
      <x:c r="U180" s="77"/>
      <x:c r="V180" s="77"/>
      <x:c r="W180" s="77"/>
      <x:c r="X180" s="77"/>
      <x:c r="Y180" s="77"/>
      <x:c r="Z180" s="77"/>
    </x:row>
    <x:row r="181">
      <x:c r="A181" s="77"/>
      <x:c r="B181" s="77"/>
      <x:c r="C181" s="77"/>
      <x:c r="D181" s="77"/>
      <x:c r="E181" s="77"/>
      <x:c r="F181" s="77"/>
      <x:c r="G181" s="77"/>
      <x:c r="H181" s="77"/>
      <x:c r="I181" s="77"/>
      <x:c r="J181" s="77"/>
      <x:c r="K181" s="77"/>
      <x:c r="L181" s="77"/>
      <x:c r="M181" s="77"/>
      <x:c r="N181" s="77"/>
      <x:c r="O181" s="77"/>
      <x:c r="P181" s="77"/>
      <x:c r="Q181" s="77"/>
      <x:c r="R181" s="77"/>
      <x:c r="S181" s="77"/>
      <x:c r="T181" s="77"/>
      <x:c r="U181" s="77"/>
      <x:c r="V181" s="77"/>
      <x:c r="W181" s="77"/>
      <x:c r="X181" s="77"/>
      <x:c r="Y181" s="77"/>
      <x:c r="Z181" s="77"/>
    </x:row>
    <x:row r="182">
      <x:c r="A182" s="77"/>
      <x:c r="B182" s="77"/>
      <x:c r="C182" s="77"/>
      <x:c r="D182" s="77"/>
      <x:c r="E182" s="77"/>
      <x:c r="F182" s="77"/>
      <x:c r="G182" s="77"/>
      <x:c r="H182" s="77"/>
      <x:c r="I182" s="77"/>
      <x:c r="J182" s="77"/>
      <x:c r="K182" s="77"/>
      <x:c r="L182" s="77"/>
      <x:c r="M182" s="77"/>
      <x:c r="N182" s="77"/>
      <x:c r="O182" s="77"/>
      <x:c r="P182" s="77"/>
      <x:c r="Q182" s="77"/>
      <x:c r="R182" s="77"/>
      <x:c r="S182" s="77"/>
      <x:c r="T182" s="77"/>
      <x:c r="U182" s="77"/>
      <x:c r="V182" s="77"/>
      <x:c r="W182" s="77"/>
      <x:c r="X182" s="77"/>
      <x:c r="Y182" s="77"/>
      <x:c r="Z182" s="77"/>
    </x:row>
    <x:row r="183">
      <x:c r="A183" s="77"/>
      <x:c r="B183" s="77"/>
      <x:c r="C183" s="77"/>
      <x:c r="D183" s="77"/>
      <x:c r="E183" s="77"/>
      <x:c r="F183" s="77"/>
      <x:c r="G183" s="77"/>
      <x:c r="H183" s="77"/>
      <x:c r="I183" s="77"/>
      <x:c r="J183" s="77"/>
      <x:c r="K183" s="77"/>
      <x:c r="L183" s="77"/>
      <x:c r="M183" s="77"/>
      <x:c r="N183" s="77"/>
      <x:c r="O183" s="77"/>
      <x:c r="P183" s="77"/>
      <x:c r="Q183" s="77"/>
      <x:c r="R183" s="77"/>
      <x:c r="S183" s="77"/>
      <x:c r="T183" s="77"/>
      <x:c r="U183" s="77"/>
      <x:c r="V183" s="77"/>
      <x:c r="W183" s="77"/>
      <x:c r="X183" s="77"/>
      <x:c r="Y183" s="77"/>
      <x:c r="Z183" s="77"/>
    </x:row>
    <x:row r="184">
      <x:c r="A184" s="77"/>
      <x:c r="B184" s="77"/>
      <x:c r="C184" s="77"/>
      <x:c r="D184" s="77"/>
      <x:c r="E184" s="77"/>
      <x:c r="F184" s="77"/>
      <x:c r="G184" s="77"/>
      <x:c r="H184" s="77"/>
      <x:c r="I184" s="77"/>
      <x:c r="J184" s="77"/>
      <x:c r="K184" s="77"/>
      <x:c r="L184" s="77"/>
      <x:c r="M184" s="77"/>
      <x:c r="N184" s="77"/>
      <x:c r="O184" s="77"/>
      <x:c r="P184" s="77"/>
      <x:c r="Q184" s="77"/>
      <x:c r="R184" s="77"/>
      <x:c r="S184" s="77"/>
      <x:c r="T184" s="77"/>
      <x:c r="U184" s="77"/>
      <x:c r="V184" s="77"/>
      <x:c r="W184" s="77"/>
      <x:c r="X184" s="77"/>
      <x:c r="Y184" s="77"/>
      <x:c r="Z184" s="77"/>
    </x:row>
    <x:row r="185">
      <x:c r="A185" s="77"/>
      <x:c r="B185" s="77"/>
      <x:c r="C185" s="77"/>
      <x:c r="D185" s="77"/>
      <x:c r="E185" s="77"/>
      <x:c r="F185" s="77"/>
      <x:c r="G185" s="77"/>
      <x:c r="H185" s="77"/>
      <x:c r="I185" s="77"/>
      <x:c r="J185" s="77"/>
      <x:c r="K185" s="77"/>
      <x:c r="L185" s="77"/>
      <x:c r="M185" s="77"/>
      <x:c r="N185" s="77"/>
      <x:c r="O185" s="77"/>
      <x:c r="P185" s="77"/>
      <x:c r="Q185" s="77"/>
      <x:c r="R185" s="77"/>
      <x:c r="S185" s="77"/>
      <x:c r="T185" s="77"/>
      <x:c r="U185" s="77"/>
      <x:c r="V185" s="77"/>
      <x:c r="W185" s="77"/>
      <x:c r="X185" s="77"/>
      <x:c r="Y185" s="77"/>
      <x:c r="Z185" s="77"/>
    </x:row>
    <x:row r="186">
      <x:c r="A186" s="77"/>
      <x:c r="B186" s="77"/>
      <x:c r="C186" s="77"/>
      <x:c r="D186" s="77"/>
      <x:c r="E186" s="77"/>
      <x:c r="F186" s="77"/>
      <x:c r="G186" s="77"/>
      <x:c r="H186" s="77"/>
      <x:c r="I186" s="77"/>
      <x:c r="J186" s="77"/>
      <x:c r="K186" s="77"/>
      <x:c r="L186" s="77"/>
      <x:c r="M186" s="77"/>
      <x:c r="N186" s="77"/>
      <x:c r="O186" s="77"/>
      <x:c r="P186" s="77"/>
      <x:c r="Q186" s="77"/>
      <x:c r="R186" s="77"/>
      <x:c r="S186" s="77"/>
      <x:c r="T186" s="77"/>
      <x:c r="U186" s="77"/>
      <x:c r="V186" s="77"/>
      <x:c r="W186" s="77"/>
      <x:c r="X186" s="77"/>
      <x:c r="Y186" s="77"/>
      <x:c r="Z186" s="77"/>
    </x:row>
    <x:row r="187">
      <x:c r="A187" s="77"/>
      <x:c r="B187" s="77"/>
      <x:c r="C187" s="77"/>
      <x:c r="D187" s="77"/>
      <x:c r="E187" s="77"/>
      <x:c r="F187" s="77"/>
      <x:c r="G187" s="77"/>
      <x:c r="H187" s="77"/>
      <x:c r="I187" s="77"/>
      <x:c r="J187" s="77"/>
      <x:c r="K187" s="77"/>
      <x:c r="L187" s="77"/>
      <x:c r="M187" s="77"/>
      <x:c r="N187" s="77"/>
      <x:c r="O187" s="77"/>
      <x:c r="P187" s="77"/>
      <x:c r="Q187" s="77"/>
      <x:c r="R187" s="77"/>
      <x:c r="S187" s="77"/>
      <x:c r="T187" s="77"/>
      <x:c r="U187" s="77"/>
      <x:c r="V187" s="77"/>
      <x:c r="W187" s="77"/>
      <x:c r="X187" s="77"/>
      <x:c r="Y187" s="77"/>
      <x:c r="Z187" s="77"/>
    </x:row>
    <x:row r="188">
      <x:c r="A188" s="77"/>
      <x:c r="B188" s="77"/>
      <x:c r="C188" s="77"/>
      <x:c r="D188" s="77"/>
      <x:c r="E188" s="77"/>
      <x:c r="F188" s="77"/>
      <x:c r="G188" s="77"/>
      <x:c r="H188" s="77"/>
      <x:c r="I188" s="77"/>
      <x:c r="J188" s="77"/>
      <x:c r="K188" s="77"/>
      <x:c r="L188" s="77"/>
      <x:c r="M188" s="77"/>
      <x:c r="N188" s="77"/>
      <x:c r="O188" s="77"/>
      <x:c r="P188" s="77"/>
      <x:c r="Q188" s="77"/>
      <x:c r="R188" s="77"/>
      <x:c r="S188" s="77"/>
      <x:c r="T188" s="77"/>
      <x:c r="U188" s="77"/>
      <x:c r="V188" s="77"/>
      <x:c r="W188" s="77"/>
      <x:c r="X188" s="77"/>
      <x:c r="Y188" s="77"/>
      <x:c r="Z188" s="77"/>
    </x:row>
    <x:row r="189">
      <x:c r="A189" s="77"/>
      <x:c r="B189" s="77"/>
      <x:c r="C189" s="77"/>
      <x:c r="D189" s="77"/>
      <x:c r="E189" s="77"/>
      <x:c r="F189" s="77"/>
      <x:c r="G189" s="77"/>
      <x:c r="H189" s="77"/>
      <x:c r="I189" s="77"/>
      <x:c r="J189" s="77"/>
      <x:c r="K189" s="77"/>
      <x:c r="L189" s="77"/>
      <x:c r="M189" s="77"/>
      <x:c r="N189" s="77"/>
      <x:c r="O189" s="77"/>
      <x:c r="P189" s="77"/>
      <x:c r="Q189" s="77"/>
      <x:c r="R189" s="77"/>
      <x:c r="S189" s="77"/>
      <x:c r="T189" s="77"/>
      <x:c r="U189" s="77"/>
      <x:c r="V189" s="77"/>
      <x:c r="W189" s="77"/>
      <x:c r="X189" s="77"/>
      <x:c r="Y189" s="77"/>
      <x:c r="Z189" s="77"/>
    </x:row>
    <x:row r="190">
      <x:c r="A190" s="77"/>
      <x:c r="B190" s="77"/>
      <x:c r="C190" s="77"/>
      <x:c r="D190" s="77"/>
      <x:c r="E190" s="77"/>
      <x:c r="F190" s="77"/>
      <x:c r="G190" s="77"/>
      <x:c r="H190" s="77"/>
      <x:c r="I190" s="77"/>
      <x:c r="J190" s="77"/>
      <x:c r="K190" s="77"/>
      <x:c r="L190" s="77"/>
      <x:c r="M190" s="77"/>
      <x:c r="N190" s="77"/>
      <x:c r="O190" s="77"/>
      <x:c r="P190" s="77"/>
      <x:c r="Q190" s="77"/>
      <x:c r="R190" s="77"/>
      <x:c r="S190" s="77"/>
      <x:c r="T190" s="77"/>
      <x:c r="U190" s="77"/>
      <x:c r="V190" s="77"/>
      <x:c r="W190" s="77"/>
      <x:c r="X190" s="77"/>
      <x:c r="Y190" s="77"/>
      <x:c r="Z190" s="77"/>
    </x:row>
    <x:row r="191">
      <x:c r="A191" s="77"/>
      <x:c r="B191" s="77"/>
      <x:c r="C191" s="77"/>
      <x:c r="D191" s="77"/>
      <x:c r="E191" s="77"/>
      <x:c r="F191" s="77"/>
      <x:c r="G191" s="77"/>
      <x:c r="H191" s="77"/>
      <x:c r="I191" s="77"/>
      <x:c r="J191" s="77"/>
      <x:c r="K191" s="77"/>
      <x:c r="L191" s="77"/>
      <x:c r="M191" s="77"/>
      <x:c r="N191" s="77"/>
      <x:c r="O191" s="77"/>
      <x:c r="P191" s="77"/>
      <x:c r="Q191" s="77"/>
      <x:c r="R191" s="77"/>
      <x:c r="S191" s="77"/>
      <x:c r="T191" s="77"/>
      <x:c r="U191" s="77"/>
      <x:c r="V191" s="77"/>
      <x:c r="W191" s="77"/>
      <x:c r="X191" s="77"/>
      <x:c r="Y191" s="77"/>
      <x:c r="Z191" s="77"/>
    </x:row>
    <x:row r="192">
      <x:c r="A192" s="77"/>
      <x:c r="B192" s="77"/>
      <x:c r="C192" s="77"/>
      <x:c r="D192" s="77"/>
      <x:c r="E192" s="77"/>
      <x:c r="F192" s="77"/>
      <x:c r="G192" s="77"/>
      <x:c r="H192" s="77"/>
      <x:c r="I192" s="77"/>
      <x:c r="J192" s="77"/>
      <x:c r="K192" s="77"/>
      <x:c r="L192" s="77"/>
      <x:c r="M192" s="77"/>
      <x:c r="N192" s="77"/>
      <x:c r="O192" s="77"/>
      <x:c r="P192" s="77"/>
      <x:c r="Q192" s="77"/>
      <x:c r="R192" s="77"/>
      <x:c r="S192" s="77"/>
      <x:c r="T192" s="77"/>
      <x:c r="U192" s="77"/>
      <x:c r="V192" s="77"/>
      <x:c r="W192" s="77"/>
      <x:c r="X192" s="77"/>
      <x:c r="Y192" s="77"/>
      <x:c r="Z192" s="77"/>
    </x:row>
    <x:row r="193">
      <x:c r="A193" s="77"/>
      <x:c r="B193" s="77"/>
      <x:c r="C193" s="77"/>
      <x:c r="D193" s="77"/>
      <x:c r="E193" s="77"/>
      <x:c r="F193" s="77"/>
      <x:c r="G193" s="77"/>
      <x:c r="H193" s="77"/>
      <x:c r="I193" s="77"/>
      <x:c r="J193" s="77"/>
      <x:c r="K193" s="77"/>
      <x:c r="L193" s="77"/>
      <x:c r="M193" s="77"/>
      <x:c r="N193" s="77"/>
      <x:c r="O193" s="77"/>
      <x:c r="P193" s="77"/>
      <x:c r="Q193" s="77"/>
      <x:c r="R193" s="77"/>
      <x:c r="S193" s="77"/>
      <x:c r="T193" s="77"/>
      <x:c r="U193" s="77"/>
      <x:c r="V193" s="77"/>
      <x:c r="W193" s="77"/>
      <x:c r="X193" s="77"/>
      <x:c r="Y193" s="77"/>
      <x:c r="Z193" s="77"/>
    </x:row>
    <x:row r="194">
      <x:c r="A194" s="77"/>
      <x:c r="B194" s="77"/>
      <x:c r="C194" s="77"/>
      <x:c r="D194" s="77"/>
      <x:c r="E194" s="77"/>
      <x:c r="F194" s="77"/>
      <x:c r="G194" s="77"/>
      <x:c r="H194" s="77"/>
      <x:c r="I194" s="77"/>
      <x:c r="J194" s="77"/>
      <x:c r="K194" s="77"/>
      <x:c r="L194" s="77"/>
      <x:c r="M194" s="77"/>
      <x:c r="N194" s="77"/>
      <x:c r="O194" s="77"/>
      <x:c r="P194" s="77"/>
      <x:c r="Q194" s="77"/>
      <x:c r="R194" s="77"/>
      <x:c r="S194" s="77"/>
      <x:c r="T194" s="77"/>
      <x:c r="U194" s="77"/>
      <x:c r="V194" s="77"/>
      <x:c r="W194" s="77"/>
      <x:c r="X194" s="77"/>
      <x:c r="Y194" s="77"/>
      <x:c r="Z194" s="77"/>
    </x:row>
    <x:row r="195">
      <x:c r="A195" s="77"/>
      <x:c r="B195" s="77"/>
      <x:c r="C195" s="77"/>
      <x:c r="D195" s="77"/>
      <x:c r="E195" s="77"/>
      <x:c r="F195" s="77"/>
      <x:c r="G195" s="77"/>
      <x:c r="H195" s="77"/>
      <x:c r="I195" s="77"/>
      <x:c r="J195" s="77"/>
      <x:c r="K195" s="77"/>
      <x:c r="L195" s="77"/>
      <x:c r="M195" s="77"/>
      <x:c r="N195" s="77"/>
      <x:c r="O195" s="77"/>
      <x:c r="P195" s="77"/>
      <x:c r="Q195" s="77"/>
      <x:c r="R195" s="77"/>
      <x:c r="S195" s="77"/>
      <x:c r="T195" s="77"/>
      <x:c r="U195" s="77"/>
      <x:c r="V195" s="77"/>
      <x:c r="W195" s="77"/>
      <x:c r="X195" s="77"/>
      <x:c r="Y195" s="77"/>
      <x:c r="Z195" s="77"/>
    </x:row>
    <x:row r="196">
      <x:c r="A196" s="77"/>
      <x:c r="B196" s="77"/>
      <x:c r="C196" s="77"/>
      <x:c r="D196" s="77"/>
      <x:c r="E196" s="77"/>
      <x:c r="F196" s="77"/>
      <x:c r="G196" s="77"/>
      <x:c r="H196" s="77"/>
      <x:c r="I196" s="77"/>
      <x:c r="J196" s="77"/>
      <x:c r="K196" s="77"/>
      <x:c r="L196" s="77"/>
      <x:c r="M196" s="77"/>
      <x:c r="N196" s="77"/>
      <x:c r="O196" s="77"/>
      <x:c r="P196" s="77"/>
      <x:c r="Q196" s="77"/>
      <x:c r="R196" s="77"/>
      <x:c r="S196" s="77"/>
      <x:c r="T196" s="77"/>
      <x:c r="U196" s="77"/>
      <x:c r="V196" s="77"/>
      <x:c r="W196" s="77"/>
      <x:c r="X196" s="77"/>
      <x:c r="Y196" s="77"/>
      <x:c r="Z196" s="77"/>
    </x:row>
    <x:row r="197">
      <x:c r="A197" s="77"/>
      <x:c r="B197" s="77"/>
      <x:c r="C197" s="77"/>
      <x:c r="D197" s="77"/>
      <x:c r="E197" s="77"/>
      <x:c r="F197" s="77"/>
      <x:c r="G197" s="77"/>
      <x:c r="H197" s="77"/>
      <x:c r="I197" s="77"/>
      <x:c r="J197" s="77"/>
      <x:c r="K197" s="77"/>
      <x:c r="L197" s="77"/>
      <x:c r="M197" s="77"/>
      <x:c r="N197" s="77"/>
      <x:c r="O197" s="77"/>
      <x:c r="P197" s="77"/>
      <x:c r="Q197" s="77"/>
      <x:c r="R197" s="77"/>
      <x:c r="S197" s="77"/>
      <x:c r="T197" s="77"/>
      <x:c r="U197" s="77"/>
      <x:c r="V197" s="77"/>
      <x:c r="W197" s="77"/>
      <x:c r="X197" s="77"/>
      <x:c r="Y197" s="77"/>
      <x:c r="Z197" s="77"/>
    </x:row>
    <x:row r="198">
      <x:c r="A198" s="77"/>
      <x:c r="B198" s="77"/>
      <x:c r="C198" s="77"/>
      <x:c r="D198" s="77"/>
      <x:c r="E198" s="77"/>
      <x:c r="F198" s="77"/>
      <x:c r="G198" s="77"/>
      <x:c r="H198" s="77"/>
      <x:c r="I198" s="77"/>
      <x:c r="J198" s="77"/>
      <x:c r="K198" s="77"/>
      <x:c r="L198" s="77"/>
      <x:c r="M198" s="77"/>
      <x:c r="N198" s="77"/>
      <x:c r="O198" s="77"/>
      <x:c r="P198" s="77"/>
      <x:c r="Q198" s="77"/>
      <x:c r="R198" s="77"/>
      <x:c r="S198" s="77"/>
      <x:c r="T198" s="77"/>
      <x:c r="U198" s="77"/>
      <x:c r="V198" s="77"/>
      <x:c r="W198" s="77"/>
      <x:c r="X198" s="77"/>
      <x:c r="Y198" s="77"/>
      <x:c r="Z198" s="77"/>
    </x:row>
    <x:row r="199">
      <x:c r="A199" s="77"/>
      <x:c r="B199" s="77"/>
      <x:c r="C199" s="77"/>
      <x:c r="D199" s="77"/>
      <x:c r="E199" s="77"/>
      <x:c r="F199" s="77"/>
      <x:c r="G199" s="77"/>
      <x:c r="H199" s="77"/>
      <x:c r="I199" s="77"/>
      <x:c r="J199" s="77"/>
      <x:c r="K199" s="77"/>
      <x:c r="L199" s="77"/>
      <x:c r="M199" s="77"/>
      <x:c r="N199" s="77"/>
      <x:c r="O199" s="77"/>
      <x:c r="P199" s="77"/>
      <x:c r="Q199" s="77"/>
      <x:c r="R199" s="77"/>
      <x:c r="S199" s="77"/>
      <x:c r="T199" s="77"/>
      <x:c r="U199" s="77"/>
      <x:c r="V199" s="77"/>
      <x:c r="W199" s="77"/>
      <x:c r="X199" s="77"/>
      <x:c r="Y199" s="77"/>
      <x:c r="Z199" s="77"/>
    </x:row>
    <x:row r="200">
      <x:c r="A200" s="77"/>
      <x:c r="B200" s="77"/>
      <x:c r="C200" s="77"/>
      <x:c r="D200" s="77"/>
      <x:c r="E200" s="77"/>
      <x:c r="F200" s="77"/>
      <x:c r="G200" s="77"/>
      <x:c r="H200" s="77"/>
      <x:c r="I200" s="77"/>
      <x:c r="J200" s="77"/>
      <x:c r="K200" s="77"/>
      <x:c r="L200" s="77"/>
      <x:c r="M200" s="77"/>
      <x:c r="N200" s="77"/>
      <x:c r="O200" s="77"/>
      <x:c r="P200" s="77"/>
      <x:c r="Q200" s="77"/>
      <x:c r="R200" s="77"/>
      <x:c r="S200" s="77"/>
      <x:c r="T200" s="77"/>
      <x:c r="U200" s="77"/>
      <x:c r="V200" s="77"/>
      <x:c r="W200" s="77"/>
      <x:c r="X200" s="77"/>
      <x:c r="Y200" s="77"/>
      <x:c r="Z200" s="77"/>
    </x:row>
  </x:sheetData>
  <x:mergeCells>
    <x:mergeCell ref="A1:H1"/>
    <x:mergeCell ref="A11:E1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</x:cols>
  <x:sheetData>
    <x:row r="1">
      <x:c r="A1" s="4" t="str">
        <x:v>Credential Track</x:v>
      </x:c>
      <x:c r="B1" s="4" t="str">
        <x:v>Fieldwork Type</x:v>
      </x:c>
      <x:c r="C1" s="4" t="str">
        <x:v>Status</x:v>
      </x:c>
      <x:c r="D1" s="4" t="str">
        <x:v>Project Status</x:v>
      </x:c>
      <x:c r="E1" s="4"/>
      <x:c r="F1" s="4" t="str">
        <x:v>Month</x:v>
      </x:c>
    </x:row>
    <x:row r="2">
      <x:c r="A2" t="str">
        <x:v>BCBA</x:v>
      </x:c>
      <x:c r="B2" t="str">
        <x:v>Supervised Fieldwork</x:v>
      </x:c>
      <x:c r="C2" t="str">
        <x:v>Active</x:v>
      </x:c>
      <x:c r="D2" t="str">
        <x:v>Not Started</x:v>
      </x:c>
      <x:c r="F2" t="str">
        <x:v>January</x:v>
      </x:c>
    </x:row>
    <x:row r="3">
      <x:c r="A3" t="str">
        <x:v>BCaBA</x:v>
      </x:c>
      <x:c r="B3" t="str">
        <x:v>Concentrated Supervised Fieldwork</x:v>
      </x:c>
      <x:c r="C3" t="str">
        <x:v>Paused</x:v>
      </x:c>
      <x:c r="D3" t="str">
        <x:v>Claimed</x:v>
      </x:c>
      <x:c r="F3" t="str">
        <x:v>February</x:v>
      </x:c>
    </x:row>
    <x:row r="4">
      <x:c r="A4" t="str">
        <x:v>Other</x:v>
      </x:c>
      <x:c r="C4" t="str">
        <x:v>Completed</x:v>
      </x:c>
      <x:c r="D4" t="str">
        <x:v>In Progress</x:v>
      </x:c>
      <x:c r="F4" t="str">
        <x:v>March</x:v>
      </x:c>
    </x:row>
    <x:row r="5">
      <x:c r="C5" t="str">
        <x:v>Inactive</x:v>
      </x:c>
      <x:c r="D5" t="str">
        <x:v>Draft Submitted</x:v>
      </x:c>
      <x:c r="F5" t="str">
        <x:v>April</x:v>
      </x:c>
    </x:row>
    <x:row r="6">
      <x:c r="D6" t="str">
        <x:v>Revision Needed</x:v>
      </x:c>
      <x:c r="F6" t="str">
        <x:v>May</x:v>
      </x:c>
    </x:row>
    <x:row r="7">
      <x:c r="D7" t="str">
        <x:v>Approved</x:v>
      </x:c>
      <x:c r="F7" t="str">
        <x:v>June</x:v>
      </x:c>
    </x:row>
    <x:row r="8">
      <x:c r="F8" t="str">
        <x:v>July</x:v>
      </x:c>
    </x:row>
    <x:row r="9">
      <x:c r="F9" t="str">
        <x:v>August</x:v>
      </x:c>
    </x:row>
    <x:row r="10">
      <x:c r="F10" t="str">
        <x:v>September</x:v>
      </x:c>
    </x:row>
    <x:row r="11">
      <x:c r="F11" t="str">
        <x:v>October</x:v>
      </x:c>
    </x:row>
    <x:row r="12">
      <x:c r="F12" t="str">
        <x:v>November</x:v>
      </x:c>
    </x:row>
    <x:row r="13">
      <x:c r="F13" t="str">
        <x:v>December</x:v>
      </x:c>
    </x:row>
  </x:sheetData>
  <x:pageMargins left="0.7" right="0.7" top="0.75" bottom="0.75" header="0.3" footer="0.3"/>
</x:worksheet>
</file>